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garcia\Desktop\DISPONIBILIDAD TH\"/>
    </mc:Choice>
  </mc:AlternateContent>
  <xr:revisionPtr revIDLastSave="0" documentId="13_ncr:1_{FE18BDE7-AB27-4405-A2F0-8D8306E8EDA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Etapa 1" sheetId="1" r:id="rId1"/>
    <sheet name="Etapa 2" sheetId="2" r:id="rId2"/>
    <sheet name="Etapa 3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'Etapa 1'!$A$7:$F$93</definedName>
    <definedName name="_xlnm._FilterDatabase" localSheetId="1" hidden="1">'Etapa 2'!$B$6:$G$102</definedName>
    <definedName name="_xlnm._FilterDatabase" localSheetId="2" hidden="1">'Etapa 3'!$B$5:$G$65</definedName>
    <definedName name="_xlnm.Print_Area" localSheetId="0">'Etapa 1'!$A$4:$F$93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4" l="1"/>
  <c r="G64" i="4"/>
  <c r="F62" i="4"/>
  <c r="G61" i="4"/>
  <c r="G60" i="4"/>
  <c r="G59" i="4"/>
  <c r="G58" i="4"/>
  <c r="G57" i="4"/>
  <c r="F57" i="4"/>
  <c r="G56" i="4"/>
  <c r="G55" i="4"/>
  <c r="G52" i="4"/>
  <c r="G51" i="4"/>
  <c r="G50" i="4"/>
  <c r="G49" i="4"/>
  <c r="G48" i="4"/>
  <c r="F48" i="4"/>
  <c r="G47" i="4"/>
  <c r="G46" i="4"/>
  <c r="G43" i="4"/>
  <c r="G42" i="4"/>
  <c r="G40" i="4"/>
  <c r="G39" i="4"/>
  <c r="F39" i="4"/>
  <c r="G38" i="4"/>
  <c r="F38" i="4"/>
  <c r="G37" i="4"/>
  <c r="F37" i="4"/>
  <c r="G36" i="4"/>
  <c r="F36" i="4"/>
  <c r="G35" i="4"/>
  <c r="G34" i="4"/>
  <c r="F34" i="4"/>
  <c r="G33" i="4"/>
  <c r="F33" i="4"/>
  <c r="G32" i="4"/>
  <c r="G31" i="4"/>
  <c r="G29" i="4"/>
  <c r="G28" i="4"/>
  <c r="G27" i="4"/>
  <c r="G26" i="4"/>
  <c r="F26" i="4"/>
  <c r="G25" i="4"/>
  <c r="F25" i="4"/>
  <c r="G24" i="4"/>
  <c r="G23" i="4"/>
  <c r="G22" i="4"/>
  <c r="F22" i="4"/>
  <c r="G21" i="4"/>
  <c r="F21" i="4"/>
  <c r="G20" i="4"/>
  <c r="F20" i="4"/>
  <c r="G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G10" i="4"/>
  <c r="G9" i="4"/>
  <c r="F9" i="4"/>
  <c r="G8" i="4"/>
  <c r="F8" i="4"/>
  <c r="G7" i="4"/>
  <c r="G6" i="4"/>
  <c r="G101" i="2"/>
  <c r="G99" i="2"/>
  <c r="G98" i="2"/>
  <c r="G97" i="2"/>
  <c r="G96" i="2"/>
  <c r="G95" i="2"/>
  <c r="G93" i="2"/>
  <c r="F93" i="2"/>
  <c r="G91" i="2"/>
  <c r="G90" i="2"/>
  <c r="G89" i="2"/>
  <c r="G88" i="2"/>
  <c r="G87" i="2"/>
  <c r="G86" i="2"/>
  <c r="G85" i="2"/>
  <c r="G84" i="2"/>
  <c r="F84" i="2"/>
  <c r="G82" i="2"/>
  <c r="G81" i="2"/>
  <c r="G80" i="2"/>
  <c r="G79" i="2"/>
  <c r="G78" i="2"/>
  <c r="G76" i="2"/>
  <c r="F76" i="2"/>
  <c r="G75" i="2"/>
  <c r="F75" i="2"/>
  <c r="G74" i="2"/>
  <c r="G73" i="2"/>
  <c r="G72" i="2"/>
  <c r="G71" i="2"/>
  <c r="G70" i="2"/>
  <c r="G69" i="2"/>
  <c r="F68" i="2"/>
  <c r="G67" i="2"/>
  <c r="G66" i="2"/>
  <c r="F66" i="2"/>
  <c r="G65" i="2"/>
  <c r="G64" i="2"/>
  <c r="G63" i="2"/>
  <c r="G62" i="2"/>
  <c r="G61" i="2"/>
  <c r="G60" i="2"/>
  <c r="G58" i="2"/>
  <c r="G57" i="2"/>
  <c r="F57" i="2"/>
  <c r="G56" i="2"/>
  <c r="F56" i="2"/>
  <c r="G55" i="2"/>
  <c r="F55" i="2"/>
  <c r="G54" i="2"/>
  <c r="G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G45" i="2"/>
  <c r="G44" i="2"/>
  <c r="F44" i="2"/>
  <c r="G43" i="2"/>
  <c r="F43" i="2"/>
  <c r="G42" i="2"/>
  <c r="G41" i="2"/>
  <c r="F41" i="2"/>
  <c r="G40" i="2"/>
  <c r="F40" i="2"/>
  <c r="G39" i="2"/>
  <c r="F39" i="2"/>
  <c r="G38" i="2"/>
  <c r="F38" i="2"/>
  <c r="G37" i="2"/>
  <c r="F37" i="2"/>
  <c r="G36" i="2"/>
  <c r="G35" i="2"/>
  <c r="F35" i="2"/>
  <c r="F34" i="2"/>
  <c r="G33" i="2"/>
  <c r="G32" i="2"/>
  <c r="G31" i="2"/>
  <c r="F31" i="2"/>
  <c r="G30" i="2"/>
  <c r="F30" i="2"/>
  <c r="G29" i="2"/>
  <c r="G28" i="2"/>
  <c r="G27" i="2"/>
  <c r="F27" i="2"/>
  <c r="G26" i="2"/>
  <c r="F26" i="2"/>
  <c r="G25" i="2"/>
  <c r="G24" i="2"/>
  <c r="F24" i="2"/>
  <c r="G23" i="2"/>
  <c r="F23" i="2"/>
  <c r="G22" i="2"/>
  <c r="F22" i="2"/>
  <c r="G21" i="2"/>
  <c r="F21" i="2"/>
  <c r="G20" i="2"/>
  <c r="F20" i="2"/>
  <c r="G19" i="2"/>
  <c r="G18" i="2"/>
  <c r="F18" i="2"/>
  <c r="G17" i="2"/>
  <c r="F17" i="2"/>
  <c r="G16" i="2"/>
  <c r="G15" i="2"/>
  <c r="F15" i="2"/>
  <c r="G14" i="2"/>
  <c r="F14" i="2"/>
  <c r="G13" i="2"/>
  <c r="F13" i="2"/>
  <c r="G12" i="2"/>
  <c r="G11" i="2"/>
  <c r="G10" i="2"/>
  <c r="G9" i="2"/>
  <c r="F9" i="2"/>
  <c r="G8" i="2"/>
  <c r="G7" i="2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7" i="1"/>
  <c r="F76" i="1"/>
  <c r="F75" i="1"/>
  <c r="E75" i="1"/>
  <c r="F74" i="1"/>
  <c r="F73" i="1"/>
  <c r="E73" i="1"/>
  <c r="F72" i="1"/>
  <c r="F71" i="1"/>
  <c r="F70" i="1"/>
  <c r="F69" i="1"/>
  <c r="F68" i="1"/>
  <c r="F67" i="1"/>
  <c r="E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E51" i="1"/>
  <c r="F50" i="1"/>
  <c r="F49" i="1"/>
  <c r="E49" i="1"/>
  <c r="F48" i="1"/>
  <c r="E48" i="1"/>
  <c r="F47" i="1"/>
  <c r="F46" i="1"/>
  <c r="F45" i="1"/>
  <c r="E45" i="1"/>
  <c r="F44" i="1"/>
  <c r="E44" i="1"/>
  <c r="F43" i="1"/>
  <c r="F42" i="1"/>
  <c r="E42" i="1"/>
  <c r="F41" i="1"/>
  <c r="F40" i="1"/>
  <c r="F39" i="1"/>
  <c r="F38" i="1"/>
  <c r="E38" i="1"/>
  <c r="F37" i="1"/>
  <c r="F36" i="1"/>
  <c r="F35" i="1"/>
  <c r="F34" i="1"/>
  <c r="F33" i="1"/>
  <c r="F32" i="1"/>
  <c r="E32" i="1"/>
  <c r="F31" i="1"/>
  <c r="E31" i="1"/>
  <c r="F30" i="1"/>
  <c r="F29" i="1"/>
  <c r="F28" i="1"/>
  <c r="F27" i="1"/>
  <c r="F26" i="1"/>
  <c r="F25" i="1"/>
  <c r="F24" i="1"/>
  <c r="F23" i="1"/>
  <c r="F22" i="1"/>
  <c r="F21" i="1"/>
  <c r="F20" i="1"/>
  <c r="E20" i="1"/>
  <c r="F19" i="1"/>
  <c r="E19" i="1"/>
  <c r="F18" i="1"/>
  <c r="F17" i="1"/>
  <c r="F16" i="1"/>
  <c r="E16" i="1"/>
  <c r="F15" i="1"/>
  <c r="F14" i="1"/>
  <c r="F13" i="1"/>
  <c r="F12" i="1"/>
  <c r="F11" i="1"/>
  <c r="F10" i="1"/>
  <c r="F9" i="1"/>
  <c r="E9" i="1"/>
  <c r="R7" i="1"/>
  <c r="F8" i="1"/>
  <c r="R6" i="1"/>
  <c r="R5" i="1"/>
  <c r="R10" i="1" s="1"/>
  <c r="F102" i="2" l="1"/>
  <c r="R8" i="1"/>
</calcChain>
</file>

<file path=xl/sharedStrings.xml><?xml version="1.0" encoding="utf-8"?>
<sst xmlns="http://schemas.openxmlformats.org/spreadsheetml/2006/main" count="566" uniqueCount="270">
  <si>
    <t>Etapa</t>
  </si>
  <si>
    <t xml:space="preserve">1 hab </t>
  </si>
  <si>
    <t xml:space="preserve">2 hab </t>
  </si>
  <si>
    <t>3 hab</t>
  </si>
  <si>
    <t>Disponibles</t>
  </si>
  <si>
    <t>PRIMERA ETAPA</t>
  </si>
  <si>
    <t>Unidad</t>
  </si>
  <si>
    <t>NIVEL</t>
  </si>
  <si>
    <t>MT2</t>
  </si>
  <si>
    <t xml:space="preserve">HAB. </t>
  </si>
  <si>
    <t>ESTATUS</t>
  </si>
  <si>
    <t>1-B1</t>
  </si>
  <si>
    <t>primero</t>
  </si>
  <si>
    <t>1-B2</t>
  </si>
  <si>
    <t>1-C1</t>
  </si>
  <si>
    <t>1-C2</t>
  </si>
  <si>
    <t>1-B3</t>
  </si>
  <si>
    <t>segundo</t>
  </si>
  <si>
    <t>1-B4</t>
  </si>
  <si>
    <t>1-C3</t>
  </si>
  <si>
    <t>1-C4</t>
  </si>
  <si>
    <t>1-B5</t>
  </si>
  <si>
    <t>tercero</t>
  </si>
  <si>
    <t>1-B6</t>
  </si>
  <si>
    <t>1-C5</t>
  </si>
  <si>
    <t>1-C6</t>
  </si>
  <si>
    <t>1-B7</t>
  </si>
  <si>
    <t>cuarto</t>
  </si>
  <si>
    <t>1-B8</t>
  </si>
  <si>
    <t>1-C7</t>
  </si>
  <si>
    <t>1-C8</t>
  </si>
  <si>
    <t>EDIFICIO NO. 2</t>
  </si>
  <si>
    <t>PRECIO TOTAL (USD$)</t>
  </si>
  <si>
    <t>2-B1</t>
  </si>
  <si>
    <t>2-B2</t>
  </si>
  <si>
    <t>2-C1</t>
  </si>
  <si>
    <t>2-C2</t>
  </si>
  <si>
    <t>2-B3</t>
  </si>
  <si>
    <t>2-B4</t>
  </si>
  <si>
    <t>2-C3</t>
  </si>
  <si>
    <t>2-C4</t>
  </si>
  <si>
    <t>2-B5</t>
  </si>
  <si>
    <t>2-B6</t>
  </si>
  <si>
    <t>2-C5</t>
  </si>
  <si>
    <t>2-C6</t>
  </si>
  <si>
    <t>2-B7</t>
  </si>
  <si>
    <t>2-B8</t>
  </si>
  <si>
    <t>2-C7</t>
  </si>
  <si>
    <t>2-C8</t>
  </si>
  <si>
    <t>EDIFICIO NO. 3</t>
  </si>
  <si>
    <t>3-B1</t>
  </si>
  <si>
    <t>3-B2</t>
  </si>
  <si>
    <t>3-C1</t>
  </si>
  <si>
    <t>3-C2</t>
  </si>
  <si>
    <t>3-B3</t>
  </si>
  <si>
    <t>3-B4</t>
  </si>
  <si>
    <t>3-C3</t>
  </si>
  <si>
    <t>Esperar reporte venta</t>
  </si>
  <si>
    <t>3-C4</t>
  </si>
  <si>
    <t>3-B5</t>
  </si>
  <si>
    <t>3-B6</t>
  </si>
  <si>
    <t>3-C5</t>
  </si>
  <si>
    <t>3-C6</t>
  </si>
  <si>
    <t>3-B7</t>
  </si>
  <si>
    <t>3-B8</t>
  </si>
  <si>
    <t>3-C7</t>
  </si>
  <si>
    <t>3-C8</t>
  </si>
  <si>
    <t>EDIFICIO NO. 9</t>
  </si>
  <si>
    <t>9-A1</t>
  </si>
  <si>
    <t>9-A2</t>
  </si>
  <si>
    <t>9-A3</t>
  </si>
  <si>
    <t>9-A4</t>
  </si>
  <si>
    <t>9-A5</t>
  </si>
  <si>
    <t>9-A6</t>
  </si>
  <si>
    <t>9-A7</t>
  </si>
  <si>
    <t>9-A8</t>
  </si>
  <si>
    <t>EDIFICIO NO. 10</t>
  </si>
  <si>
    <t>10-A1</t>
  </si>
  <si>
    <t>10-A2</t>
  </si>
  <si>
    <t>10-A3</t>
  </si>
  <si>
    <t>10-A4</t>
  </si>
  <si>
    <t>10-A5</t>
  </si>
  <si>
    <t>10-A6</t>
  </si>
  <si>
    <t>10-A7</t>
  </si>
  <si>
    <t>10-A8</t>
  </si>
  <si>
    <t>EDIFICIO NO. 11</t>
  </si>
  <si>
    <t>11-A1</t>
  </si>
  <si>
    <t>11-A2</t>
  </si>
  <si>
    <t>11-A3</t>
  </si>
  <si>
    <t>11-A4</t>
  </si>
  <si>
    <t>11-A5</t>
  </si>
  <si>
    <t>11-A6</t>
  </si>
  <si>
    <t>11-A7</t>
  </si>
  <si>
    <t>11-A8</t>
  </si>
  <si>
    <t>EDIFICIO NO. 12</t>
  </si>
  <si>
    <t>12-A1</t>
  </si>
  <si>
    <t>12-A2</t>
  </si>
  <si>
    <t>12-A3</t>
  </si>
  <si>
    <t>12-A4</t>
  </si>
  <si>
    <t>12-A5</t>
  </si>
  <si>
    <t>12-A6</t>
  </si>
  <si>
    <t>12-A7</t>
  </si>
  <si>
    <t>12-A8</t>
  </si>
  <si>
    <t>SEGUNDA ETAPA</t>
  </si>
  <si>
    <t>4-B1</t>
  </si>
  <si>
    <t>Primero</t>
  </si>
  <si>
    <t>4-B2</t>
  </si>
  <si>
    <t>4-C1</t>
  </si>
  <si>
    <t>4-C2</t>
  </si>
  <si>
    <t>4-B3</t>
  </si>
  <si>
    <t>Segundo</t>
  </si>
  <si>
    <t>4-B4</t>
  </si>
  <si>
    <t>4-C3</t>
  </si>
  <si>
    <t>4-C4</t>
  </si>
  <si>
    <t>4-B5</t>
  </si>
  <si>
    <t>Tercero</t>
  </si>
  <si>
    <t>4-B6</t>
  </si>
  <si>
    <t>4-C5</t>
  </si>
  <si>
    <t>4-C6</t>
  </si>
  <si>
    <t>4-B7</t>
  </si>
  <si>
    <t>Cuarto</t>
  </si>
  <si>
    <t>4-B8</t>
  </si>
  <si>
    <t>4-C7</t>
  </si>
  <si>
    <t>4-C8</t>
  </si>
  <si>
    <t>EDIFICIO NO. 5</t>
  </si>
  <si>
    <t>5-B1</t>
  </si>
  <si>
    <t>5-B2</t>
  </si>
  <si>
    <t>5-C1</t>
  </si>
  <si>
    <t>5-C2</t>
  </si>
  <si>
    <t>5-B3</t>
  </si>
  <si>
    <t>5-B4</t>
  </si>
  <si>
    <t>5-C3</t>
  </si>
  <si>
    <t>5-C4</t>
  </si>
  <si>
    <t>5-B5</t>
  </si>
  <si>
    <t>5-B6</t>
  </si>
  <si>
    <t>5-C5</t>
  </si>
  <si>
    <t>5-C6</t>
  </si>
  <si>
    <t>5-B7</t>
  </si>
  <si>
    <t>5-B8</t>
  </si>
  <si>
    <t>5-C7</t>
  </si>
  <si>
    <t>5-C8</t>
  </si>
  <si>
    <t>EDIFICIO NO. 6</t>
  </si>
  <si>
    <t>6-B1</t>
  </si>
  <si>
    <t>6-B2</t>
  </si>
  <si>
    <t>6-C1</t>
  </si>
  <si>
    <t>6-C2</t>
  </si>
  <si>
    <t>6-B3</t>
  </si>
  <si>
    <t>6-B4</t>
  </si>
  <si>
    <t>6-C3</t>
  </si>
  <si>
    <t>6-C4</t>
  </si>
  <si>
    <t>6-B5</t>
  </si>
  <si>
    <t>6-B6</t>
  </si>
  <si>
    <t>6-C5</t>
  </si>
  <si>
    <t>6-C6</t>
  </si>
  <si>
    <t>6-B7</t>
  </si>
  <si>
    <t>6-B8</t>
  </si>
  <si>
    <t>6-C7</t>
  </si>
  <si>
    <t>6-C8</t>
  </si>
  <si>
    <t>EDIFICIO NO. 13</t>
  </si>
  <si>
    <t>13-A1</t>
  </si>
  <si>
    <t>13-A2</t>
  </si>
  <si>
    <t>13-A3</t>
  </si>
  <si>
    <t>13-A4</t>
  </si>
  <si>
    <t>13-A5</t>
  </si>
  <si>
    <t>13-A6</t>
  </si>
  <si>
    <t>13-A7</t>
  </si>
  <si>
    <t>13-A8</t>
  </si>
  <si>
    <t>EDIFICIO NO. 14</t>
  </si>
  <si>
    <t>14-A1</t>
  </si>
  <si>
    <t>14-A2</t>
  </si>
  <si>
    <t>14-A3</t>
  </si>
  <si>
    <t>14-A4</t>
  </si>
  <si>
    <t>14-A5</t>
  </si>
  <si>
    <t>14-A6</t>
  </si>
  <si>
    <t>14-A7</t>
  </si>
  <si>
    <t>14-A8</t>
  </si>
  <si>
    <t>EDIFICIO NO. 15</t>
  </si>
  <si>
    <t>15-A1</t>
  </si>
  <si>
    <t>15-A2</t>
  </si>
  <si>
    <t>15-A3</t>
  </si>
  <si>
    <t>15-A4</t>
  </si>
  <si>
    <t>15-A5</t>
  </si>
  <si>
    <t>15-A6</t>
  </si>
  <si>
    <t>15-A7</t>
  </si>
  <si>
    <t>15-A8</t>
  </si>
  <si>
    <t>EDIFICIO NO. 16</t>
  </si>
  <si>
    <t>16-A1</t>
  </si>
  <si>
    <t>16-A2</t>
  </si>
  <si>
    <t>16-A3</t>
  </si>
  <si>
    <t>16-A4</t>
  </si>
  <si>
    <t>16-A5</t>
  </si>
  <si>
    <t>16-A6</t>
  </si>
  <si>
    <t>16-A7</t>
  </si>
  <si>
    <t>16-A8</t>
  </si>
  <si>
    <t>EDIFICIO NO. 17</t>
  </si>
  <si>
    <t>17-A1</t>
  </si>
  <si>
    <t>17-A2</t>
  </si>
  <si>
    <t>17-A3</t>
  </si>
  <si>
    <t>17-A4</t>
  </si>
  <si>
    <t>17-A5</t>
  </si>
  <si>
    <t>17-A6</t>
  </si>
  <si>
    <t>17-A7</t>
  </si>
  <si>
    <t>17-A8</t>
  </si>
  <si>
    <t>Totales</t>
  </si>
  <si>
    <t>TH ARENAS-TERCERA ETAPA</t>
  </si>
  <si>
    <t>7-B1</t>
  </si>
  <si>
    <t>No reportado</t>
  </si>
  <si>
    <t>7-B2</t>
  </si>
  <si>
    <t>7-C1</t>
  </si>
  <si>
    <t>7-C2</t>
  </si>
  <si>
    <t>7-B3</t>
  </si>
  <si>
    <t>7-B4</t>
  </si>
  <si>
    <t>7-C3</t>
  </si>
  <si>
    <t>7-C4</t>
  </si>
  <si>
    <t>7-B5</t>
  </si>
  <si>
    <t>7-B6</t>
  </si>
  <si>
    <t>7-C5</t>
  </si>
  <si>
    <t>7-C6</t>
  </si>
  <si>
    <t>7-B7</t>
  </si>
  <si>
    <t>7-B8</t>
  </si>
  <si>
    <t>7-C7</t>
  </si>
  <si>
    <t>7-C8</t>
  </si>
  <si>
    <t>EDIFICIO NO. 8</t>
  </si>
  <si>
    <t>8-B1</t>
  </si>
  <si>
    <t>8-B2</t>
  </si>
  <si>
    <t>8-C1</t>
  </si>
  <si>
    <t>8-C2</t>
  </si>
  <si>
    <t>8-B3</t>
  </si>
  <si>
    <t>8-B4</t>
  </si>
  <si>
    <t>8-C3</t>
  </si>
  <si>
    <t>8-C4</t>
  </si>
  <si>
    <t>8-B5</t>
  </si>
  <si>
    <t>8-B6</t>
  </si>
  <si>
    <t>8-C5</t>
  </si>
  <si>
    <t>8-C6</t>
  </si>
  <si>
    <t>8-B7</t>
  </si>
  <si>
    <t>8-B8</t>
  </si>
  <si>
    <t>8-C7</t>
  </si>
  <si>
    <t>8-C8</t>
  </si>
  <si>
    <t>EDIFICIO NO. 18</t>
  </si>
  <si>
    <t>18-A1</t>
  </si>
  <si>
    <t>18-A2</t>
  </si>
  <si>
    <t>18-A3</t>
  </si>
  <si>
    <t>18-A4</t>
  </si>
  <si>
    <t>18-A5</t>
  </si>
  <si>
    <t>18-A6</t>
  </si>
  <si>
    <t>18-A7</t>
  </si>
  <si>
    <t>18-A8</t>
  </si>
  <si>
    <t>EDIFICIO NO. 19</t>
  </si>
  <si>
    <t>19-A1</t>
  </si>
  <si>
    <t>19-A2</t>
  </si>
  <si>
    <t>19-A3</t>
  </si>
  <si>
    <t>19-A4</t>
  </si>
  <si>
    <t>19-A5</t>
  </si>
  <si>
    <t>19-A6</t>
  </si>
  <si>
    <t>19-A7</t>
  </si>
  <si>
    <t>19-A8</t>
  </si>
  <si>
    <t>EDIFICIO NO. 20</t>
  </si>
  <si>
    <t>20-A1</t>
  </si>
  <si>
    <t>20-A2</t>
  </si>
  <si>
    <t>20-A3</t>
  </si>
  <si>
    <t>20-A4</t>
  </si>
  <si>
    <t>20-A5</t>
  </si>
  <si>
    <t>20-A6</t>
  </si>
  <si>
    <t>20-A7</t>
  </si>
  <si>
    <t>20-A8</t>
  </si>
  <si>
    <t>Apartado</t>
  </si>
  <si>
    <t>Disponible</t>
  </si>
  <si>
    <t>US$119,265</t>
  </si>
  <si>
    <t>Marcelo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</si>
</sst>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[$$-409]* #,##0.00_);_([$$-409]* \(#,##0.00\);_([$$-409]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color rgb="FFFF0000"/>
      <name val="Arial Narrow"/>
      <family val="2"/>
    </font>
    <font>
      <b/>
      <sz val="12"/>
      <name val="Arial Narrow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1" xfId="0" applyFill="1" applyBorder="1"/>
    <xf numFmtId="0" fontId="0" fillId="3" borderId="6" xfId="0" applyFill="1" applyBorder="1"/>
    <xf numFmtId="0" fontId="3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3" fillId="0" borderId="8" xfId="0" applyFont="1" applyBorder="1"/>
    <xf numFmtId="0" fontId="6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165" fontId="8" fillId="5" borderId="12" xfId="1" applyFont="1" applyFill="1" applyBorder="1" applyAlignment="1">
      <alignment horizontal="center"/>
    </xf>
    <xf numFmtId="166" fontId="8" fillId="5" borderId="12" xfId="1" applyNumberFormat="1" applyFont="1" applyFill="1" applyBorder="1" applyAlignment="1">
      <alignment horizontal="left" indent="1"/>
    </xf>
    <xf numFmtId="165" fontId="8" fillId="5" borderId="12" xfId="0" applyNumberFormat="1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9" fillId="0" borderId="0" xfId="0" applyFont="1"/>
    <xf numFmtId="0" fontId="0" fillId="2" borderId="12" xfId="0" applyFill="1" applyBorder="1" applyAlignment="1">
      <alignment horizontal="center"/>
    </xf>
    <xf numFmtId="165" fontId="8" fillId="2" borderId="12" xfId="1" applyFont="1" applyFill="1" applyBorder="1" applyAlignment="1">
      <alignment horizontal="center"/>
    </xf>
    <xf numFmtId="166" fontId="8" fillId="2" borderId="12" xfId="1" applyNumberFormat="1" applyFont="1" applyFill="1" applyBorder="1" applyAlignment="1">
      <alignment horizontal="left" indent="1"/>
    </xf>
    <xf numFmtId="165" fontId="8" fillId="2" borderId="12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65" fontId="11" fillId="2" borderId="12" xfId="1" applyFont="1" applyFill="1" applyBorder="1" applyAlignment="1">
      <alignment horizontal="center"/>
    </xf>
    <xf numFmtId="166" fontId="11" fillId="2" borderId="12" xfId="1" applyNumberFormat="1" applyFont="1" applyFill="1" applyBorder="1" applyAlignment="1">
      <alignment horizontal="left" indent="1"/>
    </xf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3" fillId="5" borderId="8" xfId="0" applyFont="1" applyFill="1" applyBorder="1"/>
    <xf numFmtId="165" fontId="8" fillId="2" borderId="16" xfId="1" applyFont="1" applyFill="1" applyBorder="1" applyAlignment="1">
      <alignment horizontal="center"/>
    </xf>
    <xf numFmtId="166" fontId="8" fillId="2" borderId="16" xfId="1" applyNumberFormat="1" applyFont="1" applyFill="1" applyBorder="1" applyAlignment="1">
      <alignment horizontal="left" indent="1"/>
    </xf>
    <xf numFmtId="0" fontId="8" fillId="2" borderId="16" xfId="0" applyFont="1" applyFill="1" applyBorder="1" applyAlignment="1">
      <alignment horizontal="center"/>
    </xf>
    <xf numFmtId="0" fontId="7" fillId="7" borderId="0" xfId="0" applyFont="1" applyFill="1" applyAlignment="1">
      <alignment horizontal="left" vertical="center"/>
    </xf>
    <xf numFmtId="0" fontId="7" fillId="6" borderId="17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/>
    </xf>
    <xf numFmtId="165" fontId="8" fillId="2" borderId="16" xfId="0" applyNumberFormat="1" applyFont="1" applyFill="1" applyBorder="1" applyAlignment="1">
      <alignment horizontal="center"/>
    </xf>
    <xf numFmtId="0" fontId="7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horizontal="center"/>
    </xf>
    <xf numFmtId="0" fontId="2" fillId="0" borderId="0" xfId="0" applyFont="1"/>
    <xf numFmtId="0" fontId="7" fillId="7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165" fontId="12" fillId="7" borderId="12" xfId="0" applyNumberFormat="1" applyFont="1" applyFill="1" applyBorder="1" applyAlignment="1">
      <alignment horizontal="center"/>
    </xf>
    <xf numFmtId="0" fontId="7" fillId="7" borderId="12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/>
    </xf>
    <xf numFmtId="165" fontId="11" fillId="5" borderId="12" xfId="1" applyFont="1" applyFill="1" applyBorder="1" applyAlignment="1">
      <alignment horizontal="center"/>
    </xf>
    <xf numFmtId="166" fontId="11" fillId="5" borderId="12" xfId="1" applyNumberFormat="1" applyFont="1" applyFill="1" applyBorder="1" applyAlignment="1">
      <alignment horizontal="left" indent="1"/>
    </xf>
    <xf numFmtId="0" fontId="0" fillId="0" borderId="1" xfId="0" applyBorder="1" applyAlignment="1">
      <alignment horizontal="center"/>
    </xf>
    <xf numFmtId="167" fontId="0" fillId="5" borderId="12" xfId="0" applyNumberFormat="1" applyFill="1" applyBorder="1" applyAlignment="1">
      <alignment horizontal="center"/>
    </xf>
    <xf numFmtId="43" fontId="8" fillId="5" borderId="12" xfId="3" applyFont="1" applyFill="1" applyBorder="1" applyAlignment="1">
      <alignment horizontal="center"/>
    </xf>
    <xf numFmtId="166" fontId="8" fillId="5" borderId="12" xfId="3" applyNumberFormat="1" applyFont="1" applyFill="1" applyBorder="1" applyAlignment="1">
      <alignment horizontal="left" indent="1"/>
    </xf>
    <xf numFmtId="43" fontId="8" fillId="5" borderId="19" xfId="0" applyNumberFormat="1" applyFont="1" applyFill="1" applyBorder="1" applyAlignment="1">
      <alignment horizontal="center"/>
    </xf>
    <xf numFmtId="167" fontId="10" fillId="2" borderId="12" xfId="0" applyNumberFormat="1" applyFont="1" applyFill="1" applyBorder="1" applyAlignment="1">
      <alignment horizontal="center"/>
    </xf>
    <xf numFmtId="43" fontId="11" fillId="2" borderId="12" xfId="3" applyFont="1" applyFill="1" applyBorder="1" applyAlignment="1">
      <alignment horizontal="center"/>
    </xf>
    <xf numFmtId="166" fontId="11" fillId="2" borderId="12" xfId="3" applyNumberFormat="1" applyFont="1" applyFill="1" applyBorder="1" applyAlignment="1">
      <alignment horizontal="left" indent="1"/>
    </xf>
    <xf numFmtId="43" fontId="8" fillId="2" borderId="19" xfId="0" applyNumberFormat="1" applyFont="1" applyFill="1" applyBorder="1" applyAlignment="1">
      <alignment horizontal="center"/>
    </xf>
    <xf numFmtId="167" fontId="10" fillId="5" borderId="12" xfId="0" applyNumberFormat="1" applyFont="1" applyFill="1" applyBorder="1" applyAlignment="1">
      <alignment horizontal="center"/>
    </xf>
    <xf numFmtId="43" fontId="11" fillId="5" borderId="12" xfId="3" applyFont="1" applyFill="1" applyBorder="1" applyAlignment="1">
      <alignment horizontal="center"/>
    </xf>
    <xf numFmtId="166" fontId="11" fillId="5" borderId="12" xfId="3" applyNumberFormat="1" applyFont="1" applyFill="1" applyBorder="1" applyAlignment="1">
      <alignment horizontal="left" indent="1"/>
    </xf>
    <xf numFmtId="43" fontId="13" fillId="5" borderId="19" xfId="0" applyNumberFormat="1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167" fontId="0" fillId="2" borderId="12" xfId="0" applyNumberFormat="1" applyFill="1" applyBorder="1" applyAlignment="1">
      <alignment horizontal="center"/>
    </xf>
    <xf numFmtId="43" fontId="8" fillId="2" borderId="12" xfId="3" applyFont="1" applyFill="1" applyBorder="1" applyAlignment="1">
      <alignment horizontal="center"/>
    </xf>
    <xf numFmtId="166" fontId="8" fillId="2" borderId="12" xfId="3" applyNumberFormat="1" applyFont="1" applyFill="1" applyBorder="1" applyAlignment="1">
      <alignment horizontal="left" indent="1"/>
    </xf>
    <xf numFmtId="0" fontId="7" fillId="6" borderId="12" xfId="0" applyFont="1" applyFill="1" applyBorder="1" applyAlignment="1">
      <alignment horizontal="left" vertical="center"/>
    </xf>
    <xf numFmtId="167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left" vertical="center" indent="1"/>
    </xf>
    <xf numFmtId="43" fontId="14" fillId="8" borderId="19" xfId="0" applyNumberFormat="1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 vertical="center"/>
    </xf>
    <xf numFmtId="166" fontId="7" fillId="6" borderId="12" xfId="0" applyNumberFormat="1" applyFont="1" applyFill="1" applyBorder="1" applyAlignment="1">
      <alignment horizontal="left" vertical="center" indent="1"/>
    </xf>
    <xf numFmtId="43" fontId="3" fillId="0" borderId="13" xfId="0" applyNumberFormat="1" applyFont="1" applyBorder="1"/>
    <xf numFmtId="43" fontId="3" fillId="0" borderId="20" xfId="0" applyNumberFormat="1" applyFont="1" applyBorder="1"/>
    <xf numFmtId="164" fontId="0" fillId="0" borderId="0" xfId="2" applyFont="1"/>
    <xf numFmtId="0" fontId="7" fillId="6" borderId="11" xfId="0" applyFont="1" applyFill="1" applyBorder="1" applyAlignment="1">
      <alignment horizontal="left" vertical="center" indent="1"/>
    </xf>
    <xf numFmtId="164" fontId="7" fillId="9" borderId="11" xfId="2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5" fontId="11" fillId="0" borderId="12" xfId="1" applyFont="1" applyFill="1" applyBorder="1" applyAlignment="1">
      <alignment horizontal="center"/>
    </xf>
    <xf numFmtId="166" fontId="11" fillId="0" borderId="12" xfId="1" applyNumberFormat="1" applyFont="1" applyFill="1" applyBorder="1" applyAlignment="1">
      <alignment horizontal="left" indent="1"/>
    </xf>
    <xf numFmtId="164" fontId="11" fillId="0" borderId="12" xfId="2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164" fontId="8" fillId="5" borderId="12" xfId="2" applyFont="1" applyFill="1" applyBorder="1" applyAlignment="1">
      <alignment horizontal="center"/>
    </xf>
    <xf numFmtId="164" fontId="7" fillId="9" borderId="12" xfId="2" applyFont="1" applyFill="1" applyBorder="1" applyAlignment="1">
      <alignment horizontal="center"/>
    </xf>
    <xf numFmtId="164" fontId="11" fillId="5" borderId="12" xfId="2" applyFont="1" applyFill="1" applyBorder="1" applyAlignment="1">
      <alignment horizontal="center"/>
    </xf>
    <xf numFmtId="164" fontId="13" fillId="5" borderId="12" xfId="2" applyFont="1" applyFill="1" applyBorder="1" applyAlignment="1">
      <alignment horizontal="center"/>
    </xf>
    <xf numFmtId="0" fontId="0" fillId="2" borderId="0" xfId="0" applyFill="1" applyAlignment="1">
      <alignment horizontal="left" indent="1"/>
    </xf>
    <xf numFmtId="0" fontId="2" fillId="2" borderId="0" xfId="0" applyFont="1" applyFill="1"/>
    <xf numFmtId="165" fontId="11" fillId="5" borderId="12" xfId="0" applyNumberFormat="1" applyFont="1" applyFill="1" applyBorder="1" applyAlignment="1">
      <alignment horizontal="center"/>
    </xf>
    <xf numFmtId="165" fontId="8" fillId="5" borderId="16" xfId="1" applyFont="1" applyFill="1" applyBorder="1" applyAlignment="1">
      <alignment horizontal="center"/>
    </xf>
    <xf numFmtId="166" fontId="8" fillId="5" borderId="16" xfId="1" applyNumberFormat="1" applyFont="1" applyFill="1" applyBorder="1" applyAlignment="1">
      <alignment horizontal="left" indent="1"/>
    </xf>
    <xf numFmtId="0" fontId="8" fillId="5" borderId="16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12" xfId="0" applyFont="1" applyBorder="1" applyAlignment="1">
      <alignment horizontal="center"/>
    </xf>
    <xf numFmtId="43" fontId="8" fillId="0" borderId="12" xfId="3" applyFont="1" applyFill="1" applyBorder="1" applyAlignment="1">
      <alignment horizontal="center"/>
    </xf>
    <xf numFmtId="166" fontId="8" fillId="0" borderId="12" xfId="3" applyNumberFormat="1" applyFont="1" applyFill="1" applyBorder="1" applyAlignment="1">
      <alignment horizontal="left" indent="1"/>
    </xf>
    <xf numFmtId="43" fontId="8" fillId="0" borderId="19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Millares" xfId="1" builtinId="3"/>
    <cellStyle name="Millares 2" xfId="3" xr:uid="{EDCD1E38-1BB2-47A2-BA50-73407D90F46B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96149</xdr:colOff>
      <xdr:row>1</xdr:row>
      <xdr:rowOff>94804</xdr:rowOff>
    </xdr:from>
    <xdr:to>
      <xdr:col>14</xdr:col>
      <xdr:colOff>112395</xdr:colOff>
      <xdr:row>2</xdr:row>
      <xdr:rowOff>132579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714082-F9DF-479B-866A-35C33D87F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0709" y="285304"/>
          <a:ext cx="1166866" cy="22065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</xdr:row>
      <xdr:rowOff>135255</xdr:rowOff>
    </xdr:from>
    <xdr:to>
      <xdr:col>2</xdr:col>
      <xdr:colOff>12834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EA9557-CC1D-4372-9A66-D93CE6FC4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3020" y="699135"/>
          <a:ext cx="2161674" cy="398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611505</xdr:colOff>
      <xdr:row>0</xdr:row>
      <xdr:rowOff>142875</xdr:rowOff>
    </xdr:from>
    <xdr:to>
      <xdr:col>2</xdr:col>
      <xdr:colOff>475749</xdr:colOff>
      <xdr:row>3</xdr:row>
      <xdr:rowOff>40631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567C85-CB22-4D4E-B6F8-C885BAF5A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" y="142875"/>
          <a:ext cx="2142624" cy="4463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95250</xdr:rowOff>
    </xdr:from>
    <xdr:to>
      <xdr:col>3</xdr:col>
      <xdr:colOff>22666</xdr:colOff>
      <xdr:row>3</xdr:row>
      <xdr:rowOff>8802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50DCDB-7A4A-4570-9B92-8925424A3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95250"/>
          <a:ext cx="2160076" cy="4621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H%20Urbana\TH%20ARENAS\ETAPA%201-TH%20ARENAS\Etapa%201%20Resumen%20de%20Ventas%20(Maria%20Mendez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H%20Urbana\TH%20ARENAS\ETAPA%202-%20TH%20ARENAS\Etapa%202-%20TH%20ARENAS%20Resumen%20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H%20Urbana\TH%20ARENAS\ETAPA%203%20-TH%20ARENAS\Etapa%203-%20TH%20ARENAS%20VENTAS%20Y%20DISPONIBILIDAD%20ojo(Recuperado%20autom&#225;ticamente)%20(Maria%20Mendez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GERENCIA"/>
      <sheetName val="Plan de Pago"/>
      <sheetName val="COMUNICADO"/>
      <sheetName val="Hoja1"/>
      <sheetName val="Retiros dA"/>
      <sheetName val="Disponibilidad"/>
      <sheetName val="Actualiz"/>
      <sheetName val="Apto.1-B1"/>
      <sheetName val="Apto. 1-B2"/>
      <sheetName val="apartamento 1-B3"/>
      <sheetName val="apartamento 1-B4"/>
      <sheetName val="Apartamento 1-B5"/>
      <sheetName val="apartamento 1-B6"/>
      <sheetName val="apartamento 1-B7"/>
      <sheetName val="apartamento 1-C1"/>
      <sheetName val="apartamento 1-B8"/>
      <sheetName val="Apartamento 1-C4"/>
      <sheetName val="apartamento 1-C8"/>
      <sheetName val="Apartamento 1-C5"/>
      <sheetName val="Apartamento 1-C6"/>
      <sheetName val="apartamento 1-C7"/>
      <sheetName val="apartamento 2-B1"/>
      <sheetName val="apartamento 2-B2"/>
      <sheetName val="apartamento 2-B3"/>
      <sheetName val="apartamento 2-B4"/>
      <sheetName val="Apartamento 2-C6"/>
      <sheetName val="Apartamento 2-B5"/>
      <sheetName val="Apartamento 2-B6"/>
      <sheetName val="Apartamento 2-B7"/>
      <sheetName val="Apartamento 2-B8"/>
      <sheetName val="Apartamento 2-C5"/>
      <sheetName val="apartamento 2-C7"/>
      <sheetName val="apartamento 2-C8"/>
      <sheetName val="apartamento 3-B1"/>
      <sheetName val="apartamento 3-B2"/>
      <sheetName val="apartamento 3-B3"/>
      <sheetName val="apartamento 3-B4"/>
      <sheetName val="Apartamento 3-B5"/>
      <sheetName val="apartamento 3-B6"/>
      <sheetName val="apartamento 3-B7"/>
      <sheetName val="Apto. 3-B8"/>
      <sheetName val="apartamento 3-C3 "/>
      <sheetName val="apartamento 3-C4"/>
      <sheetName val="Apartamento 3-C5"/>
      <sheetName val="apartamento 3-C7"/>
      <sheetName val="apartamento 3-C8"/>
      <sheetName val="apartamento 9-A1"/>
      <sheetName val="apartamento 9-A2"/>
      <sheetName val="apartamento 9-A3"/>
      <sheetName val="Apartamento 9-A4"/>
      <sheetName val="apartamento 9-A5"/>
      <sheetName val="apartamento 9-A6"/>
      <sheetName val="apartamento 9-A7"/>
      <sheetName val="apartamento 9-A8"/>
      <sheetName val="apartamento 10-A1"/>
      <sheetName val="apartamento 10-A2"/>
      <sheetName val="apartamento 10-A3"/>
      <sheetName val="apartamento 10-A4"/>
      <sheetName val="apartamento 10-A5"/>
      <sheetName val="Apartamento 10-A6"/>
      <sheetName val="Apartamento 10-A7"/>
      <sheetName val="apartamento 10-A8"/>
      <sheetName val="apartamento 11-A1"/>
      <sheetName val="apartamento 11-A2"/>
      <sheetName val="apartamento 11-A3 "/>
      <sheetName val="apartamento 11-A4"/>
      <sheetName val="apartamento 11-A5"/>
      <sheetName val="apartamento 11-A6"/>
      <sheetName val="apartamento 11-A7"/>
      <sheetName val="apartamento 11-A8"/>
      <sheetName val="apartamento 12-A1"/>
      <sheetName val="apartamento 12-A2"/>
      <sheetName val="apartamento 12-A3"/>
      <sheetName val="apartamento 12-A4"/>
      <sheetName val="apartamento 12-A5"/>
      <sheetName val="apartamento 12-A6"/>
      <sheetName val="apartamento 12-A7"/>
      <sheetName val="apartamento 12-A8"/>
      <sheetName val="Disponibilidad (TAPA 1)"/>
      <sheetName val="RESUMEN  BROKER"/>
      <sheetName val="LISTADO PRECIO DE VEN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">
          <cell r="AA9" t="str">
            <v>Apartado</v>
          </cell>
        </row>
        <row r="10">
          <cell r="R10">
            <v>88075</v>
          </cell>
          <cell r="AA10" t="str">
            <v>Disponible</v>
          </cell>
        </row>
        <row r="11">
          <cell r="AA11" t="str">
            <v>Apartado</v>
          </cell>
        </row>
        <row r="12">
          <cell r="AA12" t="str">
            <v>Apartado</v>
          </cell>
        </row>
        <row r="13">
          <cell r="AA13" t="str">
            <v>Apartado</v>
          </cell>
        </row>
        <row r="14">
          <cell r="AA14" t="str">
            <v>Apartado</v>
          </cell>
        </row>
        <row r="15">
          <cell r="AA15" t="str">
            <v>Apartado</v>
          </cell>
        </row>
        <row r="16">
          <cell r="AA16" t="str">
            <v>Apartado</v>
          </cell>
        </row>
        <row r="17">
          <cell r="R17">
            <v>88075</v>
          </cell>
          <cell r="AA17" t="str">
            <v>Disponible</v>
          </cell>
        </row>
        <row r="18">
          <cell r="AA18" t="str">
            <v>Apartado</v>
          </cell>
        </row>
        <row r="19">
          <cell r="AA19" t="str">
            <v>Apartado</v>
          </cell>
        </row>
        <row r="20">
          <cell r="R20">
            <v>148810</v>
          </cell>
          <cell r="AA20" t="str">
            <v>Disponible</v>
          </cell>
        </row>
        <row r="21">
          <cell r="R21">
            <v>88075</v>
          </cell>
          <cell r="AA21" t="str">
            <v>Disponible</v>
          </cell>
        </row>
        <row r="22">
          <cell r="AA22" t="str">
            <v>Apartado</v>
          </cell>
        </row>
        <row r="23">
          <cell r="AA23" t="str">
            <v>Apartado</v>
          </cell>
        </row>
        <row r="24">
          <cell r="AA24" t="str">
            <v>Apartado</v>
          </cell>
        </row>
        <row r="25">
          <cell r="AA25" t="str">
            <v>ESTATUS</v>
          </cell>
        </row>
        <row r="26">
          <cell r="AA26" t="str">
            <v>Apartado</v>
          </cell>
        </row>
        <row r="27">
          <cell r="AA27" t="str">
            <v>Apartado</v>
          </cell>
        </row>
        <row r="28">
          <cell r="AA28" t="str">
            <v>Apartado</v>
          </cell>
        </row>
        <row r="29">
          <cell r="AA29" t="str">
            <v>Apartado</v>
          </cell>
        </row>
        <row r="30">
          <cell r="AA30" t="str">
            <v>Apartado</v>
          </cell>
        </row>
        <row r="31">
          <cell r="AA31" t="str">
            <v>Apartado</v>
          </cell>
        </row>
        <row r="32">
          <cell r="R32">
            <v>148810</v>
          </cell>
          <cell r="AA32" t="str">
            <v>Disponible</v>
          </cell>
        </row>
        <row r="33">
          <cell r="R33">
            <v>148810</v>
          </cell>
          <cell r="AA33" t="str">
            <v>Disponible</v>
          </cell>
        </row>
        <row r="34">
          <cell r="AA34" t="str">
            <v>Apartado</v>
          </cell>
        </row>
        <row r="35">
          <cell r="AA35" t="str">
            <v xml:space="preserve">Apartado </v>
          </cell>
        </row>
        <row r="36">
          <cell r="AA36" t="str">
            <v xml:space="preserve">Apartado </v>
          </cell>
        </row>
        <row r="37">
          <cell r="AA37" t="str">
            <v>Apartado</v>
          </cell>
        </row>
        <row r="38">
          <cell r="AA38" t="str">
            <v>Apartado</v>
          </cell>
        </row>
        <row r="39">
          <cell r="R39">
            <v>88075</v>
          </cell>
          <cell r="AA39" t="str">
            <v>Disponible</v>
          </cell>
        </row>
        <row r="40">
          <cell r="AA40" t="str">
            <v>Apartado</v>
          </cell>
        </row>
        <row r="41">
          <cell r="AA41" t="str">
            <v>Apartado</v>
          </cell>
        </row>
        <row r="42">
          <cell r="AA42" t="str">
            <v>ESTATUS</v>
          </cell>
        </row>
        <row r="43">
          <cell r="R43">
            <v>88075</v>
          </cell>
          <cell r="AA43" t="str">
            <v>Disponible</v>
          </cell>
        </row>
        <row r="44">
          <cell r="AA44" t="str">
            <v>Apartado</v>
          </cell>
        </row>
        <row r="45">
          <cell r="R45">
            <v>148810</v>
          </cell>
          <cell r="AA45" t="str">
            <v>Disponible</v>
          </cell>
        </row>
        <row r="46">
          <cell r="R46">
            <v>148810</v>
          </cell>
          <cell r="AA46" t="str">
            <v>Disponible</v>
          </cell>
        </row>
        <row r="47">
          <cell r="AA47" t="str">
            <v>Apartado</v>
          </cell>
        </row>
        <row r="48">
          <cell r="AA48" t="str">
            <v>Apartado</v>
          </cell>
        </row>
        <row r="49">
          <cell r="R49">
            <v>148810</v>
          </cell>
          <cell r="AA49" t="str">
            <v>Disponible</v>
          </cell>
        </row>
        <row r="50">
          <cell r="R50">
            <v>148810</v>
          </cell>
          <cell r="AA50" t="str">
            <v>Disponible</v>
          </cell>
        </row>
        <row r="51">
          <cell r="AA51" t="str">
            <v>Apartado</v>
          </cell>
        </row>
        <row r="52">
          <cell r="R52">
            <v>88075</v>
          </cell>
          <cell r="AA52" t="str">
            <v>Disponible</v>
          </cell>
        </row>
        <row r="53">
          <cell r="AA53" t="str">
            <v>Apartado</v>
          </cell>
        </row>
        <row r="54">
          <cell r="AA54" t="str">
            <v>Apartado</v>
          </cell>
        </row>
        <row r="55">
          <cell r="AA55" t="str">
            <v>Apartado</v>
          </cell>
        </row>
        <row r="56">
          <cell r="AA56" t="str">
            <v xml:space="preserve">Apartado </v>
          </cell>
        </row>
        <row r="57">
          <cell r="AA57" t="str">
            <v>Apartado</v>
          </cell>
        </row>
        <row r="58">
          <cell r="AA58" t="str">
            <v>Apartado</v>
          </cell>
        </row>
        <row r="59">
          <cell r="AA59" t="str">
            <v>ESTATUS</v>
          </cell>
        </row>
        <row r="60">
          <cell r="AA60" t="str">
            <v xml:space="preserve">Apartado </v>
          </cell>
        </row>
        <row r="61">
          <cell r="AA61" t="str">
            <v>Apartado</v>
          </cell>
        </row>
        <row r="62">
          <cell r="AA62" t="str">
            <v xml:space="preserve">Apartado </v>
          </cell>
        </row>
        <row r="63">
          <cell r="AA63" t="str">
            <v>Apartado</v>
          </cell>
        </row>
        <row r="64">
          <cell r="AA64" t="str">
            <v>Apartado</v>
          </cell>
        </row>
        <row r="65">
          <cell r="AA65" t="str">
            <v>Apartado</v>
          </cell>
        </row>
        <row r="66">
          <cell r="AA66" t="str">
            <v>Apartado</v>
          </cell>
        </row>
        <row r="67">
          <cell r="AA67" t="str">
            <v>Apartado</v>
          </cell>
        </row>
        <row r="68">
          <cell r="R68" t="str">
            <v>PRECIO DE VENTA (USD$)</v>
          </cell>
          <cell r="AA68" t="str">
            <v>ESTATUS</v>
          </cell>
        </row>
        <row r="69">
          <cell r="AA69" t="str">
            <v xml:space="preserve">Apartado </v>
          </cell>
        </row>
        <row r="70">
          <cell r="AA70" t="str">
            <v xml:space="preserve">Apartado </v>
          </cell>
        </row>
        <row r="71">
          <cell r="AA71" t="str">
            <v>Apartado</v>
          </cell>
        </row>
        <row r="72">
          <cell r="AA72" t="str">
            <v>Apartado</v>
          </cell>
        </row>
        <row r="73">
          <cell r="AA73" t="str">
            <v>Apartado</v>
          </cell>
        </row>
        <row r="74">
          <cell r="R74">
            <v>119265</v>
          </cell>
          <cell r="AA74" t="str">
            <v>Disponible</v>
          </cell>
        </row>
        <row r="75">
          <cell r="AA75" t="str">
            <v xml:space="preserve">Apartado </v>
          </cell>
        </row>
        <row r="76">
          <cell r="R76">
            <v>119265</v>
          </cell>
          <cell r="AA76" t="str">
            <v>Disponible</v>
          </cell>
        </row>
        <row r="77">
          <cell r="AA77" t="str">
            <v>ESTATUS</v>
          </cell>
        </row>
        <row r="78">
          <cell r="AA78" t="str">
            <v>Apartado</v>
          </cell>
        </row>
        <row r="80">
          <cell r="AA80" t="str">
            <v>Apartado</v>
          </cell>
        </row>
        <row r="81">
          <cell r="AA81" t="str">
            <v>Apartado</v>
          </cell>
        </row>
        <row r="82">
          <cell r="AA82" t="str">
            <v xml:space="preserve">Apartado </v>
          </cell>
        </row>
        <row r="83">
          <cell r="AA83" t="str">
            <v>Apartado</v>
          </cell>
        </row>
        <row r="84">
          <cell r="AA84" t="str">
            <v>Apartado</v>
          </cell>
        </row>
        <row r="85">
          <cell r="AA85" t="str">
            <v xml:space="preserve">Apartado </v>
          </cell>
        </row>
        <row r="86">
          <cell r="AA86" t="str">
            <v>ESTATUS</v>
          </cell>
        </row>
        <row r="87">
          <cell r="AA87" t="str">
            <v>Apartado</v>
          </cell>
        </row>
        <row r="88">
          <cell r="AA88" t="str">
            <v>Apartado</v>
          </cell>
        </row>
        <row r="89">
          <cell r="AA89" t="str">
            <v>Apartado</v>
          </cell>
        </row>
        <row r="90">
          <cell r="AA90" t="str">
            <v>Apartado</v>
          </cell>
        </row>
        <row r="91">
          <cell r="AA91" t="str">
            <v>Apartado</v>
          </cell>
        </row>
        <row r="92">
          <cell r="AA92" t="str">
            <v>Apartado</v>
          </cell>
        </row>
        <row r="93">
          <cell r="AA93" t="str">
            <v>Apartado</v>
          </cell>
        </row>
        <row r="94">
          <cell r="AA94" t="str">
            <v>Apartado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MPLAR"/>
      <sheetName val="Bloqueadas"/>
      <sheetName val="Incrementos"/>
      <sheetName val="DISPONIBILIDAD"/>
      <sheetName val="Retirados"/>
      <sheetName val="2da Actualiz"/>
      <sheetName val="Parqueo "/>
      <sheetName val="Apto. 4-B1"/>
      <sheetName val="Apto. 4-B2"/>
      <sheetName val="Apto.4-B3"/>
      <sheetName val="Apto. 4-B4"/>
      <sheetName val="Apto.4-B5"/>
      <sheetName val="Apto.4-B6"/>
      <sheetName val="Apto.4-B7"/>
      <sheetName val="Apto.4-B8"/>
      <sheetName val="4-C2"/>
      <sheetName val="Apto.4-C4"/>
      <sheetName val="Apto.5-B2"/>
      <sheetName val="Apto. 5-B3"/>
      <sheetName val="Apto. 5-B4"/>
      <sheetName val="Apto. 5-B5"/>
      <sheetName val="Apto 5-B6"/>
      <sheetName val="Apto 5-B7"/>
      <sheetName val="Apto.5-B8"/>
      <sheetName val="Apto. 6-B1"/>
      <sheetName val="6-B2"/>
      <sheetName val="Apto. 6-B3"/>
      <sheetName val="Apto. 6-B4"/>
      <sheetName val="Apto. 6-B6"/>
      <sheetName val="Apto. 6-B7"/>
      <sheetName val="Sheet2"/>
      <sheetName val="Apto. 6-B8"/>
      <sheetName val="Apto.6-C3"/>
      <sheetName val="Apto.13-A1"/>
      <sheetName val="Apto.13-A2"/>
      <sheetName val="Plan de pago"/>
      <sheetName val="Apto 13-A4"/>
      <sheetName val="Apto.13-A3"/>
      <sheetName val="Apto.13-A5"/>
      <sheetName val="Apto. 13-A6"/>
      <sheetName val="Apto. 13-A7"/>
      <sheetName val="Apto 13-A8"/>
      <sheetName val="Apto. 14-A1"/>
      <sheetName val="Apto.14-A2"/>
      <sheetName val="Apto. 14-A3"/>
      <sheetName val="Apto. 14-A4"/>
      <sheetName val="Apto. 14-A5"/>
      <sheetName val="Apto. 14-A6"/>
      <sheetName val="Apto. 14-A7"/>
      <sheetName val="Apto. 14-A8"/>
      <sheetName val="Apto 15-A1"/>
      <sheetName val="Apto 15-A2"/>
      <sheetName val="Apto.15-A3"/>
      <sheetName val="Apto.15-A4"/>
      <sheetName val="Apto.15-A5"/>
      <sheetName val="Apto. 15-A6"/>
      <sheetName val="Apto.15-A7"/>
      <sheetName val="Apto. 15-A8"/>
      <sheetName val="Apto. 16-A1"/>
      <sheetName val="Apto. 16-A2"/>
      <sheetName val="Apto. 16-A3"/>
      <sheetName val="Apto. 16-A4"/>
      <sheetName val="Apto. 16-A5"/>
      <sheetName val="Apto. 16-A6"/>
      <sheetName val="Apto.16-A7"/>
      <sheetName val="Apto.16-A8"/>
      <sheetName val="Apto. 17-A1"/>
      <sheetName val="Apto.17-A2"/>
      <sheetName val="Apto. 17-A3"/>
      <sheetName val="Apto. 17-A4"/>
      <sheetName val="Apto 17-A5"/>
      <sheetName val="Apto 17-A6"/>
      <sheetName val="apto. 17-A7"/>
      <sheetName val="Apto. 17-A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V9" t="str">
            <v xml:space="preserve">Apartado </v>
          </cell>
        </row>
        <row r="10">
          <cell r="V10" t="str">
            <v>Apartado</v>
          </cell>
        </row>
        <row r="11">
          <cell r="J11">
            <v>148810</v>
          </cell>
          <cell r="V11" t="str">
            <v>Disponible</v>
          </cell>
        </row>
        <row r="12">
          <cell r="V12" t="str">
            <v>Apartado</v>
          </cell>
        </row>
        <row r="13">
          <cell r="V13" t="str">
            <v>Apartado</v>
          </cell>
        </row>
        <row r="14">
          <cell r="V14" t="str">
            <v>Apartado</v>
          </cell>
        </row>
        <row r="15">
          <cell r="J15">
            <v>148810</v>
          </cell>
          <cell r="V15" t="str">
            <v>Disponible</v>
          </cell>
        </row>
        <row r="16">
          <cell r="J16">
            <v>148810</v>
          </cell>
          <cell r="V16" t="str">
            <v>Disponible</v>
          </cell>
        </row>
        <row r="17">
          <cell r="J17">
            <v>88075</v>
          </cell>
          <cell r="V17" t="str">
            <v>Disponible</v>
          </cell>
        </row>
        <row r="18">
          <cell r="V18" t="str">
            <v>Apartado</v>
          </cell>
        </row>
        <row r="19">
          <cell r="J19">
            <v>148810</v>
          </cell>
          <cell r="V19" t="str">
            <v>Disponible</v>
          </cell>
        </row>
        <row r="20">
          <cell r="J20">
            <v>148810</v>
          </cell>
          <cell r="V20" t="str">
            <v>Disponible</v>
          </cell>
        </row>
        <row r="21">
          <cell r="V21" t="str">
            <v>Apartado</v>
          </cell>
        </row>
        <row r="22">
          <cell r="J22">
            <v>88075</v>
          </cell>
          <cell r="V22" t="str">
            <v>Disponible</v>
          </cell>
        </row>
        <row r="23">
          <cell r="J23">
            <v>148810</v>
          </cell>
          <cell r="V23" t="str">
            <v>Disponible</v>
          </cell>
        </row>
        <row r="24">
          <cell r="J24">
            <v>148810</v>
          </cell>
          <cell r="V24" t="str">
            <v>Disponible</v>
          </cell>
        </row>
        <row r="25">
          <cell r="J25" t="str">
            <v>PRECIO VENTA (USD$)</v>
          </cell>
          <cell r="V25" t="str">
            <v>ESTATUS</v>
          </cell>
        </row>
        <row r="26">
          <cell r="J26">
            <v>88075</v>
          </cell>
          <cell r="V26" t="str">
            <v>Disponible</v>
          </cell>
        </row>
        <row r="27">
          <cell r="V27" t="str">
            <v>Apartado</v>
          </cell>
        </row>
        <row r="28">
          <cell r="J28">
            <v>148810</v>
          </cell>
          <cell r="V28" t="str">
            <v>Disponible</v>
          </cell>
        </row>
        <row r="29">
          <cell r="J29">
            <v>148810</v>
          </cell>
          <cell r="V29" t="str">
            <v>Disponible</v>
          </cell>
        </row>
        <row r="30">
          <cell r="V30" t="str">
            <v xml:space="preserve">Apartado </v>
          </cell>
        </row>
        <row r="31">
          <cell r="V31" t="str">
            <v xml:space="preserve">Apartado </v>
          </cell>
        </row>
        <row r="32">
          <cell r="J32">
            <v>148810</v>
          </cell>
          <cell r="V32" t="str">
            <v>Disponible</v>
          </cell>
        </row>
        <row r="33">
          <cell r="J33">
            <v>148810</v>
          </cell>
          <cell r="V33" t="str">
            <v>Disponible</v>
          </cell>
        </row>
        <row r="34">
          <cell r="V34" t="str">
            <v>Apartado</v>
          </cell>
        </row>
        <row r="35">
          <cell r="V35" t="str">
            <v>Apartado</v>
          </cell>
        </row>
        <row r="36">
          <cell r="J36">
            <v>148810</v>
          </cell>
        </row>
        <row r="37">
          <cell r="J37">
            <v>148810</v>
          </cell>
          <cell r="V37" t="str">
            <v>Disponible</v>
          </cell>
        </row>
        <row r="38">
          <cell r="V38" t="str">
            <v>Disponible</v>
          </cell>
        </row>
        <row r="39">
          <cell r="J39">
            <v>88075</v>
          </cell>
          <cell r="V39" t="str">
            <v>Disponible</v>
          </cell>
        </row>
        <row r="40">
          <cell r="J40">
            <v>148810</v>
          </cell>
          <cell r="V40" t="str">
            <v>Disponible</v>
          </cell>
        </row>
        <row r="41">
          <cell r="J41">
            <v>148810</v>
          </cell>
          <cell r="V41" t="str">
            <v>Disponible</v>
          </cell>
        </row>
        <row r="42">
          <cell r="J42" t="str">
            <v>PRECIO VENTA (USD$)</v>
          </cell>
          <cell r="V42" t="str">
            <v>ESTATUS</v>
          </cell>
        </row>
        <row r="43">
          <cell r="J43">
            <v>88075</v>
          </cell>
          <cell r="V43" t="str">
            <v>Disponible</v>
          </cell>
        </row>
        <row r="44">
          <cell r="V44" t="str">
            <v>Apartado</v>
          </cell>
        </row>
        <row r="45">
          <cell r="J45">
            <v>148810</v>
          </cell>
          <cell r="V45" t="str">
            <v>Disponible</v>
          </cell>
        </row>
        <row r="46">
          <cell r="J46">
            <v>148810</v>
          </cell>
          <cell r="V46" t="str">
            <v>Disponible</v>
          </cell>
        </row>
        <row r="47">
          <cell r="V47" t="str">
            <v xml:space="preserve">Apartado </v>
          </cell>
        </row>
        <row r="48">
          <cell r="V48" t="str">
            <v>Apartado</v>
          </cell>
        </row>
        <row r="49">
          <cell r="J49">
            <v>148810</v>
          </cell>
          <cell r="V49" t="str">
            <v>Disponible</v>
          </cell>
        </row>
        <row r="50">
          <cell r="J50">
            <v>148810</v>
          </cell>
          <cell r="V50" t="str">
            <v>Disponible</v>
          </cell>
        </row>
        <row r="51">
          <cell r="J51">
            <v>88075</v>
          </cell>
          <cell r="V51" t="str">
            <v>Disponible</v>
          </cell>
        </row>
        <row r="52">
          <cell r="J52">
            <v>88075</v>
          </cell>
          <cell r="V52" t="str">
            <v>Disponible</v>
          </cell>
        </row>
        <row r="53">
          <cell r="J53">
            <v>148810</v>
          </cell>
          <cell r="V53" t="str">
            <v>Disponible</v>
          </cell>
        </row>
        <row r="54">
          <cell r="J54">
            <v>148810</v>
          </cell>
          <cell r="V54" t="str">
            <v>Disponible</v>
          </cell>
        </row>
        <row r="55">
          <cell r="V55" t="str">
            <v>Apartado</v>
          </cell>
        </row>
        <row r="56">
          <cell r="V56" t="str">
            <v>Apartado</v>
          </cell>
        </row>
        <row r="57">
          <cell r="J57">
            <v>148810</v>
          </cell>
          <cell r="V57" t="str">
            <v>Disponible</v>
          </cell>
        </row>
        <row r="58">
          <cell r="J58">
            <v>148810</v>
          </cell>
          <cell r="V58" t="str">
            <v>Disponible</v>
          </cell>
        </row>
        <row r="59">
          <cell r="J59" t="str">
            <v>PRECIO VENTA (USD$)</v>
          </cell>
          <cell r="V59" t="str">
            <v>ESTATUS</v>
          </cell>
        </row>
        <row r="60">
          <cell r="V60" t="str">
            <v>Disponible</v>
          </cell>
        </row>
        <row r="62">
          <cell r="V62" t="str">
            <v>Apartado</v>
          </cell>
        </row>
        <row r="63">
          <cell r="V63" t="str">
            <v xml:space="preserve">Apartado </v>
          </cell>
        </row>
        <row r="64">
          <cell r="V64" t="str">
            <v>Apartado</v>
          </cell>
        </row>
        <row r="65">
          <cell r="V65" t="str">
            <v xml:space="preserve">Apartado </v>
          </cell>
        </row>
        <row r="66">
          <cell r="V66" t="str">
            <v xml:space="preserve">Apartado </v>
          </cell>
        </row>
        <row r="67">
          <cell r="V67" t="str">
            <v xml:space="preserve">Apartado </v>
          </cell>
        </row>
        <row r="68">
          <cell r="J68" t="str">
            <v>PRECIO VENTA (USD$)</v>
          </cell>
          <cell r="V68" t="str">
            <v>ESTATUS</v>
          </cell>
        </row>
        <row r="69">
          <cell r="V69" t="str">
            <v>Apartado</v>
          </cell>
        </row>
        <row r="70">
          <cell r="J70">
            <v>119265</v>
          </cell>
        </row>
        <row r="71">
          <cell r="V71" t="str">
            <v xml:space="preserve">Apartado </v>
          </cell>
        </row>
        <row r="72">
          <cell r="V72" t="str">
            <v xml:space="preserve">Apartado </v>
          </cell>
        </row>
        <row r="73">
          <cell r="V73" t="str">
            <v>Apartado</v>
          </cell>
        </row>
        <row r="74">
          <cell r="V74" t="str">
            <v xml:space="preserve">Apartado </v>
          </cell>
        </row>
        <row r="75">
          <cell r="V75" t="str">
            <v xml:space="preserve">Apartado </v>
          </cell>
        </row>
        <row r="76">
          <cell r="V76" t="str">
            <v>Apartado</v>
          </cell>
        </row>
        <row r="77">
          <cell r="J77" t="str">
            <v>PRECIO VENTA (USD$)</v>
          </cell>
          <cell r="V77" t="str">
            <v>ESTATUS</v>
          </cell>
        </row>
        <row r="78">
          <cell r="J78">
            <v>119265</v>
          </cell>
          <cell r="V78" t="str">
            <v>Disponible</v>
          </cell>
        </row>
        <row r="80">
          <cell r="V80" t="str">
            <v>Apartado</v>
          </cell>
        </row>
        <row r="81">
          <cell r="V81" t="str">
            <v>Apartado</v>
          </cell>
        </row>
        <row r="82">
          <cell r="V82" t="str">
            <v>Apartado</v>
          </cell>
        </row>
        <row r="83">
          <cell r="V83" t="str">
            <v xml:space="preserve">Apartado </v>
          </cell>
        </row>
        <row r="84">
          <cell r="V84" t="str">
            <v>Apartado</v>
          </cell>
        </row>
        <row r="86">
          <cell r="J86" t="str">
            <v>PRECIO VENTA (USD$)</v>
          </cell>
          <cell r="V86" t="str">
            <v>ESTATUS</v>
          </cell>
        </row>
        <row r="87">
          <cell r="V87" t="str">
            <v>Apartado</v>
          </cell>
        </row>
        <row r="88">
          <cell r="V88" t="str">
            <v>Apartado</v>
          </cell>
        </row>
        <row r="89">
          <cell r="V89" t="str">
            <v xml:space="preserve">Apartado </v>
          </cell>
        </row>
        <row r="90">
          <cell r="V90" t="str">
            <v xml:space="preserve">Apartado </v>
          </cell>
        </row>
        <row r="91">
          <cell r="V91" t="str">
            <v>Apartado</v>
          </cell>
        </row>
        <row r="92">
          <cell r="V92" t="str">
            <v>Apartado</v>
          </cell>
        </row>
        <row r="93">
          <cell r="V93" t="str">
            <v>Apartado</v>
          </cell>
        </row>
        <row r="95">
          <cell r="J95" t="str">
            <v>PRECIO VENTA (USD$)</v>
          </cell>
          <cell r="V95" t="str">
            <v>ESTATUS</v>
          </cell>
        </row>
        <row r="97">
          <cell r="V97" t="str">
            <v xml:space="preserve">Apartado </v>
          </cell>
        </row>
        <row r="98">
          <cell r="V98" t="str">
            <v>Apartado</v>
          </cell>
        </row>
        <row r="99">
          <cell r="V99" t="str">
            <v xml:space="preserve">Apartado </v>
          </cell>
        </row>
        <row r="100">
          <cell r="V100" t="str">
            <v xml:space="preserve">Apartado </v>
          </cell>
        </row>
        <row r="101">
          <cell r="V101" t="str">
            <v>Apartado</v>
          </cell>
        </row>
        <row r="103">
          <cell r="V103" t="str">
            <v>Apartado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iminados"/>
      <sheetName val="Disponibilidad"/>
      <sheetName val="Tercera Etapa - Disp. Interna"/>
      <sheetName val="Apto 7-B1"/>
      <sheetName val="Sheet1"/>
      <sheetName val="Apto 7-B2"/>
      <sheetName val="Apto 7-B3"/>
      <sheetName val="Apto 7-B4"/>
      <sheetName val="Apto 7-B5"/>
      <sheetName val="Apto.7-B6"/>
      <sheetName val="Apto.7-B8"/>
      <sheetName val="Apto. 8-B1"/>
      <sheetName val="Apto 8-B3"/>
      <sheetName val="Apto 8-B2"/>
      <sheetName val="Apto 8-B4"/>
      <sheetName val="Apto. 8-B5"/>
      <sheetName val="Apto.8-B6"/>
      <sheetName val="Apto 8-B7"/>
      <sheetName val="Apto. 8-B8"/>
      <sheetName val="Apto 8-C3"/>
      <sheetName val="Apto. 8-C4"/>
      <sheetName val="Apto 18-A1"/>
      <sheetName val="Apto. 18-A2"/>
      <sheetName val="Apto. 18-A3"/>
      <sheetName val="Apto.18-A4"/>
      <sheetName val="Apto 18-A5"/>
      <sheetName val="Apto 18-A6"/>
      <sheetName val="Apto.18-A7"/>
      <sheetName val="Apto. 19-A7"/>
      <sheetName val="Apto.19-A1"/>
      <sheetName val="19-A2"/>
      <sheetName val="Apto. 19-A3"/>
      <sheetName val="Apto. 19-A4"/>
      <sheetName val="Apto. 19-A5"/>
      <sheetName val="Apto 19-A6"/>
      <sheetName val="Apto 19-A8"/>
      <sheetName val="Apto 20-A1"/>
      <sheetName val="Apto.20-A2"/>
      <sheetName val="Apto. 20-A3"/>
      <sheetName val="Apto.20-A4"/>
      <sheetName val="Apto. 20-A6"/>
      <sheetName val="20-A7"/>
      <sheetName val="Apto. 20-A8"/>
      <sheetName val="EJEMPLAR"/>
    </sheetNames>
    <sheetDataSet>
      <sheetData sheetId="0" refreshError="1"/>
      <sheetData sheetId="1" refreshError="1"/>
      <sheetData sheetId="2" refreshError="1">
        <row r="9">
          <cell r="W9" t="str">
            <v>Disponible</v>
          </cell>
        </row>
        <row r="10">
          <cell r="W10" t="str">
            <v>Apartado</v>
          </cell>
        </row>
        <row r="11">
          <cell r="H11">
            <v>148810</v>
          </cell>
          <cell r="W11" t="str">
            <v>Disponible</v>
          </cell>
        </row>
        <row r="12">
          <cell r="H12">
            <v>148810</v>
          </cell>
          <cell r="W12" t="str">
            <v>Disponible</v>
          </cell>
        </row>
        <row r="13">
          <cell r="W13" t="str">
            <v>Apartado</v>
          </cell>
        </row>
        <row r="14">
          <cell r="W14" t="str">
            <v>Apartado</v>
          </cell>
        </row>
        <row r="15">
          <cell r="H15">
            <v>148810</v>
          </cell>
          <cell r="W15" t="str">
            <v>Disponible</v>
          </cell>
        </row>
        <row r="16">
          <cell r="H16">
            <v>148810</v>
          </cell>
          <cell r="W16" t="str">
            <v>Disponible</v>
          </cell>
        </row>
        <row r="17">
          <cell r="H17">
            <v>88075</v>
          </cell>
          <cell r="W17" t="str">
            <v>Disponible</v>
          </cell>
        </row>
        <row r="18">
          <cell r="H18">
            <v>88075</v>
          </cell>
          <cell r="W18" t="str">
            <v>Disponible</v>
          </cell>
        </row>
        <row r="19">
          <cell r="H19">
            <v>148810</v>
          </cell>
          <cell r="W19" t="str">
            <v>Disponible</v>
          </cell>
        </row>
        <row r="20">
          <cell r="H20">
            <v>148810</v>
          </cell>
          <cell r="W20" t="str">
            <v>Disponible</v>
          </cell>
        </row>
        <row r="21">
          <cell r="H21">
            <v>88075</v>
          </cell>
          <cell r="W21" t="str">
            <v>Disponible</v>
          </cell>
        </row>
        <row r="22">
          <cell r="W22" t="str">
            <v>Apartado</v>
          </cell>
        </row>
        <row r="23">
          <cell r="H23">
            <v>148810</v>
          </cell>
          <cell r="W23" t="str">
            <v>Disponible</v>
          </cell>
        </row>
        <row r="24">
          <cell r="H24">
            <v>148810</v>
          </cell>
          <cell r="W24" t="str">
            <v>Disponible</v>
          </cell>
        </row>
        <row r="25">
          <cell r="H25" t="str">
            <v>PRECIO VENTA</v>
          </cell>
          <cell r="W25" t="str">
            <v>ESTATUS</v>
          </cell>
        </row>
        <row r="26">
          <cell r="W26" t="str">
            <v>Apartado</v>
          </cell>
        </row>
        <row r="27">
          <cell r="W27" t="str">
            <v>Disponible</v>
          </cell>
        </row>
        <row r="28">
          <cell r="H28">
            <v>148810</v>
          </cell>
          <cell r="W28" t="str">
            <v>Disponible</v>
          </cell>
        </row>
        <row r="29">
          <cell r="H29">
            <v>148810</v>
          </cell>
          <cell r="W29" t="str">
            <v>Disponible</v>
          </cell>
        </row>
        <row r="30">
          <cell r="W30" t="str">
            <v>Apartado</v>
          </cell>
        </row>
        <row r="31">
          <cell r="W31" t="str">
            <v>Apartado</v>
          </cell>
        </row>
        <row r="32">
          <cell r="W32" t="str">
            <v>Apartado</v>
          </cell>
        </row>
        <row r="34">
          <cell r="W34" t="str">
            <v xml:space="preserve">Apartado </v>
          </cell>
        </row>
        <row r="35">
          <cell r="W35" t="str">
            <v>Apartado</v>
          </cell>
        </row>
        <row r="36">
          <cell r="H36">
            <v>148810</v>
          </cell>
          <cell r="W36" t="str">
            <v>Disponible</v>
          </cell>
        </row>
        <row r="37">
          <cell r="H37">
            <v>148810</v>
          </cell>
          <cell r="W37" t="str">
            <v>Disponible</v>
          </cell>
        </row>
        <row r="38">
          <cell r="W38" t="str">
            <v>Apartado</v>
          </cell>
        </row>
        <row r="39">
          <cell r="H39">
            <v>88075</v>
          </cell>
          <cell r="W39" t="str">
            <v>Disponible</v>
          </cell>
        </row>
        <row r="40">
          <cell r="H40">
            <v>148810</v>
          </cell>
          <cell r="W40" t="str">
            <v>Disponible</v>
          </cell>
        </row>
        <row r="41">
          <cell r="H41">
            <v>148810</v>
          </cell>
          <cell r="W41" t="str">
            <v>Disponible</v>
          </cell>
        </row>
        <row r="42">
          <cell r="H42" t="str">
            <v>PRECIO VENTA</v>
          </cell>
          <cell r="W42" t="str">
            <v>ESTATUS</v>
          </cell>
        </row>
        <row r="43">
          <cell r="W43" t="str">
            <v>Apartado</v>
          </cell>
        </row>
        <row r="45">
          <cell r="W45" t="str">
            <v xml:space="preserve">Apartado </v>
          </cell>
        </row>
        <row r="46">
          <cell r="W46" t="str">
            <v>Apartado</v>
          </cell>
        </row>
        <row r="49">
          <cell r="W49" t="str">
            <v>apartado</v>
          </cell>
        </row>
        <row r="50">
          <cell r="W50" t="str">
            <v>Apartado</v>
          </cell>
        </row>
        <row r="51">
          <cell r="H51" t="str">
            <v>PRECIO VENTA</v>
          </cell>
          <cell r="W51" t="str">
            <v>ESTATUS</v>
          </cell>
        </row>
        <row r="52">
          <cell r="W52" t="str">
            <v>Apartado</v>
          </cell>
        </row>
        <row r="53">
          <cell r="W53" t="str">
            <v xml:space="preserve">Apartado </v>
          </cell>
        </row>
        <row r="54">
          <cell r="W54" t="str">
            <v xml:space="preserve">Apartado </v>
          </cell>
        </row>
        <row r="55">
          <cell r="W55" t="str">
            <v>Apartado</v>
          </cell>
        </row>
        <row r="58">
          <cell r="W58" t="str">
            <v>Apartado</v>
          </cell>
        </row>
        <row r="59">
          <cell r="W59" t="str">
            <v>Apartado</v>
          </cell>
        </row>
        <row r="60">
          <cell r="H60" t="str">
            <v>PRECIO VENTA</v>
          </cell>
          <cell r="W60" t="str">
            <v>ESTATUS</v>
          </cell>
        </row>
        <row r="61">
          <cell r="W61" t="str">
            <v>Apartado</v>
          </cell>
        </row>
        <row r="62">
          <cell r="W62" t="str">
            <v>Apartado</v>
          </cell>
        </row>
        <row r="63">
          <cell r="W63" t="str">
            <v>Apartado</v>
          </cell>
        </row>
        <row r="64">
          <cell r="W64" t="str">
            <v>Apartado</v>
          </cell>
        </row>
        <row r="65">
          <cell r="H65">
            <v>119265</v>
          </cell>
        </row>
        <row r="67">
          <cell r="W67" t="str">
            <v>Apartado</v>
          </cell>
        </row>
        <row r="68">
          <cell r="W68" t="str">
            <v>Apartado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3"/>
  <sheetViews>
    <sheetView topLeftCell="A61" workbookViewId="0">
      <selection activeCell="G76" sqref="G76"/>
    </sheetView>
  </sheetViews>
  <sheetFormatPr baseColWidth="10" defaultColWidth="16.6640625" defaultRowHeight="14.4" x14ac:dyDescent="0.3"/>
  <cols>
    <col min="5" max="5" width="25.6640625" bestFit="1" customWidth="1"/>
    <col min="7" max="7" width="76.33203125" style="1" customWidth="1"/>
  </cols>
  <sheetData>
    <row r="1" spans="1:21" ht="15" thickBot="1" x14ac:dyDescent="0.35">
      <c r="A1" s="1"/>
      <c r="B1" s="1"/>
      <c r="C1" s="1"/>
      <c r="D1" s="1"/>
      <c r="E1" s="1"/>
      <c r="F1" s="1"/>
      <c r="N1" s="58"/>
      <c r="O1" s="58"/>
      <c r="P1" s="58"/>
      <c r="Q1" s="58"/>
      <c r="R1" s="58"/>
    </row>
    <row r="2" spans="1:21" x14ac:dyDescent="0.3">
      <c r="A2" s="1"/>
      <c r="B2" s="1"/>
      <c r="C2" s="1"/>
      <c r="D2" s="1"/>
      <c r="E2" s="1"/>
      <c r="F2" s="1"/>
      <c r="N2" s="2"/>
      <c r="O2" s="3"/>
      <c r="P2" s="3"/>
      <c r="Q2" s="3"/>
      <c r="R2" s="4"/>
    </row>
    <row r="3" spans="1:21" ht="15" thickBot="1" x14ac:dyDescent="0.35">
      <c r="A3" s="1"/>
      <c r="B3" s="1"/>
      <c r="C3" s="1"/>
      <c r="D3" s="1"/>
      <c r="E3" s="1"/>
      <c r="F3" s="1"/>
      <c r="N3" s="5"/>
      <c r="O3" s="6"/>
      <c r="P3" s="6"/>
      <c r="Q3" s="6"/>
      <c r="R3" s="7"/>
    </row>
    <row r="4" spans="1:21" ht="15" thickBot="1" x14ac:dyDescent="0.35">
      <c r="A4" s="1"/>
      <c r="B4" s="1"/>
      <c r="C4" s="1"/>
      <c r="D4" s="1"/>
      <c r="E4" s="1"/>
      <c r="F4" s="1"/>
      <c r="N4" s="8" t="s">
        <v>0</v>
      </c>
      <c r="O4" s="8" t="s">
        <v>1</v>
      </c>
      <c r="P4" s="8" t="s">
        <v>2</v>
      </c>
      <c r="Q4" s="9" t="s">
        <v>3</v>
      </c>
      <c r="R4" s="10" t="s">
        <v>4</v>
      </c>
    </row>
    <row r="5" spans="1:21" ht="15" thickBot="1" x14ac:dyDescent="0.35">
      <c r="C5" s="1"/>
      <c r="D5" s="1"/>
      <c r="E5" s="1"/>
      <c r="F5" s="1"/>
      <c r="N5" s="11">
        <v>1</v>
      </c>
      <c r="O5" s="12">
        <v>6</v>
      </c>
      <c r="P5" s="12">
        <v>3</v>
      </c>
      <c r="Q5" s="13">
        <v>7</v>
      </c>
      <c r="R5" s="14">
        <f>+O5+P5+Q5</f>
        <v>16</v>
      </c>
    </row>
    <row r="6" spans="1:21" ht="21.6" thickBot="1" x14ac:dyDescent="0.45">
      <c r="A6" s="106" t="s">
        <v>5</v>
      </c>
      <c r="B6" s="106"/>
      <c r="C6" s="106"/>
      <c r="D6" s="106"/>
      <c r="E6" s="106"/>
      <c r="F6" s="106"/>
      <c r="N6" s="11">
        <v>2</v>
      </c>
      <c r="O6" s="12">
        <v>8</v>
      </c>
      <c r="P6" s="12">
        <v>6</v>
      </c>
      <c r="Q6" s="13">
        <v>23</v>
      </c>
      <c r="R6" s="14">
        <f>+O6+P6+Q6</f>
        <v>37</v>
      </c>
    </row>
    <row r="7" spans="1:21" ht="13.2" customHeight="1" thickBot="1" x14ac:dyDescent="0.35">
      <c r="A7" s="15" t="s">
        <v>6</v>
      </c>
      <c r="B7" s="16" t="s">
        <v>7</v>
      </c>
      <c r="C7" s="16" t="s">
        <v>8</v>
      </c>
      <c r="D7" s="16" t="s">
        <v>9</v>
      </c>
      <c r="E7" s="16"/>
      <c r="F7" s="17" t="s">
        <v>10</v>
      </c>
      <c r="N7" s="11">
        <v>3</v>
      </c>
      <c r="O7" s="12">
        <v>6</v>
      </c>
      <c r="P7" s="12">
        <v>10</v>
      </c>
      <c r="Q7" s="13">
        <v>15</v>
      </c>
      <c r="R7" s="14">
        <f>+O7+P7+Q7</f>
        <v>31</v>
      </c>
    </row>
    <row r="8" spans="1:21" ht="15" hidden="1" customHeight="1" thickBot="1" x14ac:dyDescent="0.35">
      <c r="A8" s="18" t="s">
        <v>11</v>
      </c>
      <c r="B8" s="18" t="s">
        <v>12</v>
      </c>
      <c r="C8" s="19">
        <v>49</v>
      </c>
      <c r="D8" s="20">
        <v>1</v>
      </c>
      <c r="E8" s="21"/>
      <c r="F8" s="22" t="str">
        <f>+[1]Actualiz!AA9</f>
        <v>Apartado</v>
      </c>
      <c r="N8" s="107" t="s">
        <v>4</v>
      </c>
      <c r="O8" s="108"/>
      <c r="P8" s="108"/>
      <c r="Q8" s="108"/>
      <c r="R8" s="29">
        <f>SUM(R5:R7)</f>
        <v>84</v>
      </c>
    </row>
    <row r="9" spans="1:21" ht="16.2" thickBot="1" x14ac:dyDescent="0.35">
      <c r="A9" s="24" t="s">
        <v>13</v>
      </c>
      <c r="B9" s="24" t="s">
        <v>12</v>
      </c>
      <c r="C9" s="25">
        <v>49</v>
      </c>
      <c r="D9" s="26">
        <v>1</v>
      </c>
      <c r="E9" s="27">
        <f>+[1]Actualiz!R10</f>
        <v>88075</v>
      </c>
      <c r="F9" s="28" t="str">
        <f>+[1]Actualiz!AA10</f>
        <v>Disponible</v>
      </c>
    </row>
    <row r="10" spans="1:21" ht="15.6" customHeight="1" thickBot="1" x14ac:dyDescent="0.35">
      <c r="A10" s="55" t="s">
        <v>14</v>
      </c>
      <c r="B10" s="55" t="s">
        <v>12</v>
      </c>
      <c r="C10" s="56">
        <v>105</v>
      </c>
      <c r="D10" s="57">
        <v>3</v>
      </c>
      <c r="E10" s="97"/>
      <c r="F10" s="71" t="str">
        <f>+[1]Actualiz!AA11</f>
        <v>Apartado</v>
      </c>
      <c r="R10" s="35">
        <f>+R5+R6+R7</f>
        <v>84</v>
      </c>
    </row>
    <row r="11" spans="1:21" ht="15.6" x14ac:dyDescent="0.3">
      <c r="A11" s="18" t="s">
        <v>15</v>
      </c>
      <c r="B11" s="18" t="s">
        <v>12</v>
      </c>
      <c r="C11" s="19">
        <v>105</v>
      </c>
      <c r="D11" s="20">
        <v>3</v>
      </c>
      <c r="E11" s="97"/>
      <c r="F11" s="22" t="str">
        <f>+[1]Actualiz!AA12</f>
        <v>Apartado</v>
      </c>
    </row>
    <row r="12" spans="1:21" ht="16.95" customHeight="1" x14ac:dyDescent="0.5">
      <c r="A12" s="18" t="s">
        <v>16</v>
      </c>
      <c r="B12" s="18" t="s">
        <v>17</v>
      </c>
      <c r="C12" s="19">
        <v>49</v>
      </c>
      <c r="D12" s="20">
        <v>1</v>
      </c>
      <c r="E12" s="21"/>
      <c r="F12" s="22" t="str">
        <f>+[1]Actualiz!AA13</f>
        <v>Apartado</v>
      </c>
      <c r="M12" s="23"/>
      <c r="N12" s="23"/>
      <c r="O12" s="23"/>
      <c r="P12" s="23"/>
      <c r="Q12" s="23"/>
      <c r="R12" s="23"/>
      <c r="S12" s="23"/>
      <c r="T12" s="23"/>
      <c r="U12" s="23"/>
    </row>
    <row r="13" spans="1:21" ht="15.6" x14ac:dyDescent="0.3">
      <c r="A13" s="18" t="s">
        <v>18</v>
      </c>
      <c r="B13" s="18" t="s">
        <v>17</v>
      </c>
      <c r="C13" s="19">
        <v>49</v>
      </c>
      <c r="D13" s="20">
        <v>1</v>
      </c>
      <c r="E13" s="21"/>
      <c r="F13" s="22" t="str">
        <f>+[1]Actualiz!AA14</f>
        <v>Apartado</v>
      </c>
    </row>
    <row r="14" spans="1:21" ht="15.6" x14ac:dyDescent="0.3">
      <c r="A14" s="18" t="s">
        <v>19</v>
      </c>
      <c r="B14" s="18" t="s">
        <v>17</v>
      </c>
      <c r="C14" s="19">
        <v>105</v>
      </c>
      <c r="D14" s="20">
        <v>3</v>
      </c>
      <c r="E14" s="97"/>
      <c r="F14" s="22" t="str">
        <f>+[1]Actualiz!AA15</f>
        <v>Apartado</v>
      </c>
    </row>
    <row r="15" spans="1:21" ht="15.6" x14ac:dyDescent="0.3">
      <c r="A15" s="18" t="s">
        <v>20</v>
      </c>
      <c r="B15" s="18" t="s">
        <v>17</v>
      </c>
      <c r="C15" s="19">
        <v>105</v>
      </c>
      <c r="D15" s="20">
        <v>3</v>
      </c>
      <c r="E15" s="21"/>
      <c r="F15" s="22" t="str">
        <f>+[1]Actualiz!AA16</f>
        <v>Apartado</v>
      </c>
    </row>
    <row r="16" spans="1:21" ht="15.6" x14ac:dyDescent="0.3">
      <c r="A16" s="24" t="s">
        <v>21</v>
      </c>
      <c r="B16" s="24" t="s">
        <v>22</v>
      </c>
      <c r="C16" s="25">
        <v>49</v>
      </c>
      <c r="D16" s="26">
        <v>1</v>
      </c>
      <c r="E16" s="27">
        <f>+[1]Actualiz!R17</f>
        <v>88075</v>
      </c>
      <c r="F16" s="28" t="str">
        <f>+[1]Actualiz!AA17</f>
        <v>Disponible</v>
      </c>
    </row>
    <row r="17" spans="1:6" ht="15.6" x14ac:dyDescent="0.3">
      <c r="A17" s="18" t="s">
        <v>23</v>
      </c>
      <c r="B17" s="18" t="s">
        <v>22</v>
      </c>
      <c r="C17" s="19">
        <v>49</v>
      </c>
      <c r="D17" s="20">
        <v>1</v>
      </c>
      <c r="E17" s="21"/>
      <c r="F17" s="22" t="str">
        <f>+[1]Actualiz!AA18</f>
        <v>Apartado</v>
      </c>
    </row>
    <row r="18" spans="1:6" ht="15.6" x14ac:dyDescent="0.3">
      <c r="A18" s="24" t="s">
        <v>24</v>
      </c>
      <c r="B18" s="24" t="s">
        <v>22</v>
      </c>
      <c r="C18" s="25">
        <v>105</v>
      </c>
      <c r="D18" s="26">
        <v>3</v>
      </c>
      <c r="E18" s="33"/>
      <c r="F18" s="28" t="str">
        <f>+[1]Actualiz!AA19</f>
        <v>Apartado</v>
      </c>
    </row>
    <row r="19" spans="1:6" ht="15.6" x14ac:dyDescent="0.3">
      <c r="A19" s="24" t="s">
        <v>25</v>
      </c>
      <c r="B19" s="24" t="s">
        <v>22</v>
      </c>
      <c r="C19" s="25">
        <v>105</v>
      </c>
      <c r="D19" s="26">
        <v>3</v>
      </c>
      <c r="E19" s="27">
        <f>+[1]Actualiz!R20</f>
        <v>148810</v>
      </c>
      <c r="F19" s="28" t="str">
        <f>+[1]Actualiz!AA20</f>
        <v>Disponible</v>
      </c>
    </row>
    <row r="20" spans="1:6" ht="15.6" x14ac:dyDescent="0.3">
      <c r="A20" s="30" t="s">
        <v>26</v>
      </c>
      <c r="B20" s="30" t="s">
        <v>27</v>
      </c>
      <c r="C20" s="31">
        <v>49</v>
      </c>
      <c r="D20" s="32">
        <v>1</v>
      </c>
      <c r="E20" s="33">
        <f>+[1]Actualiz!R21</f>
        <v>88075</v>
      </c>
      <c r="F20" s="34" t="str">
        <f>+[1]Actualiz!AA21</f>
        <v>Disponible</v>
      </c>
    </row>
    <row r="21" spans="1:6" ht="15.6" x14ac:dyDescent="0.3">
      <c r="A21" s="18" t="s">
        <v>28</v>
      </c>
      <c r="B21" s="18" t="s">
        <v>27</v>
      </c>
      <c r="C21" s="19">
        <v>49</v>
      </c>
      <c r="D21" s="20">
        <v>1</v>
      </c>
      <c r="E21" s="21"/>
      <c r="F21" s="22" t="str">
        <f>+[1]Actualiz!AA22</f>
        <v>Apartado</v>
      </c>
    </row>
    <row r="22" spans="1:6" ht="15.6" x14ac:dyDescent="0.3">
      <c r="A22" s="24" t="s">
        <v>29</v>
      </c>
      <c r="B22" s="24" t="s">
        <v>27</v>
      </c>
      <c r="C22" s="36">
        <v>105</v>
      </c>
      <c r="D22" s="37">
        <v>3</v>
      </c>
      <c r="E22" s="33"/>
      <c r="F22" s="38" t="str">
        <f>+[1]Actualiz!AA23</f>
        <v>Apartado</v>
      </c>
    </row>
    <row r="23" spans="1:6" ht="15.6" x14ac:dyDescent="0.3">
      <c r="A23" s="18" t="s">
        <v>30</v>
      </c>
      <c r="B23" s="18" t="s">
        <v>27</v>
      </c>
      <c r="C23" s="19">
        <v>105</v>
      </c>
      <c r="D23" s="20">
        <v>3</v>
      </c>
      <c r="E23" s="21"/>
      <c r="F23" s="22" t="str">
        <f>+[1]Actualiz!AA24</f>
        <v>Apartado</v>
      </c>
    </row>
    <row r="24" spans="1:6" ht="18" x14ac:dyDescent="0.3">
      <c r="A24" s="39" t="s">
        <v>31</v>
      </c>
      <c r="B24" s="40" t="s">
        <v>7</v>
      </c>
      <c r="C24" s="41" t="s">
        <v>8</v>
      </c>
      <c r="D24" s="42" t="s">
        <v>9</v>
      </c>
      <c r="E24" s="42" t="s">
        <v>32</v>
      </c>
      <c r="F24" s="43" t="str">
        <f>+[1]Actualiz!AA25</f>
        <v>ESTATUS</v>
      </c>
    </row>
    <row r="25" spans="1:6" ht="15.6" x14ac:dyDescent="0.3">
      <c r="A25" s="18" t="s">
        <v>33</v>
      </c>
      <c r="B25" s="18" t="s">
        <v>12</v>
      </c>
      <c r="C25" s="19">
        <v>49</v>
      </c>
      <c r="D25" s="20">
        <v>1</v>
      </c>
      <c r="E25" s="21"/>
      <c r="F25" s="22" t="str">
        <f>+[1]Actualiz!AA26</f>
        <v>Apartado</v>
      </c>
    </row>
    <row r="26" spans="1:6" ht="15.6" x14ac:dyDescent="0.3">
      <c r="A26" s="18" t="s">
        <v>34</v>
      </c>
      <c r="B26" s="18" t="s">
        <v>12</v>
      </c>
      <c r="C26" s="19">
        <v>49</v>
      </c>
      <c r="D26" s="20">
        <v>1</v>
      </c>
      <c r="E26" s="21"/>
      <c r="F26" s="22" t="str">
        <f>+[1]Actualiz!AA27</f>
        <v>Apartado</v>
      </c>
    </row>
    <row r="27" spans="1:6" ht="15.6" x14ac:dyDescent="0.3">
      <c r="A27" s="18" t="s">
        <v>35</v>
      </c>
      <c r="B27" s="18" t="s">
        <v>12</v>
      </c>
      <c r="C27" s="19">
        <v>105</v>
      </c>
      <c r="D27" s="20">
        <v>3</v>
      </c>
      <c r="E27" s="97"/>
      <c r="F27" s="22" t="str">
        <f>+[1]Actualiz!AA28</f>
        <v>Apartado</v>
      </c>
    </row>
    <row r="28" spans="1:6" ht="15.6" x14ac:dyDescent="0.3">
      <c r="A28" s="18" t="s">
        <v>36</v>
      </c>
      <c r="B28" s="18" t="s">
        <v>12</v>
      </c>
      <c r="C28" s="98">
        <v>105</v>
      </c>
      <c r="D28" s="99">
        <v>3</v>
      </c>
      <c r="E28" s="97"/>
      <c r="F28" s="100" t="str">
        <f>+[1]Actualiz!AA29</f>
        <v>Apartado</v>
      </c>
    </row>
    <row r="29" spans="1:6" ht="15.6" x14ac:dyDescent="0.3">
      <c r="A29" s="18" t="s">
        <v>37</v>
      </c>
      <c r="B29" s="18" t="s">
        <v>17</v>
      </c>
      <c r="C29" s="19">
        <v>49</v>
      </c>
      <c r="D29" s="20">
        <v>1</v>
      </c>
      <c r="E29" s="21"/>
      <c r="F29" s="22" t="str">
        <f>+[1]Actualiz!AA30</f>
        <v>Apartado</v>
      </c>
    </row>
    <row r="30" spans="1:6" ht="15.6" x14ac:dyDescent="0.3">
      <c r="A30" s="18" t="s">
        <v>38</v>
      </c>
      <c r="B30" s="18" t="s">
        <v>17</v>
      </c>
      <c r="C30" s="19">
        <v>49</v>
      </c>
      <c r="D30" s="20">
        <v>1</v>
      </c>
      <c r="E30" s="21"/>
      <c r="F30" s="22" t="str">
        <f>+[1]Actualiz!AA31</f>
        <v>Apartado</v>
      </c>
    </row>
    <row r="31" spans="1:6" ht="15.6" x14ac:dyDescent="0.3">
      <c r="A31" s="24" t="s">
        <v>39</v>
      </c>
      <c r="B31" s="24" t="s">
        <v>17</v>
      </c>
      <c r="C31" s="25">
        <v>105</v>
      </c>
      <c r="D31" s="26">
        <v>3</v>
      </c>
      <c r="E31" s="27">
        <f>+[1]Actualiz!R32</f>
        <v>148810</v>
      </c>
      <c r="F31" s="28" t="str">
        <f>+[1]Actualiz!AA32</f>
        <v>Disponible</v>
      </c>
    </row>
    <row r="32" spans="1:6" ht="15.6" x14ac:dyDescent="0.3">
      <c r="A32" s="24" t="s">
        <v>40</v>
      </c>
      <c r="B32" s="24" t="s">
        <v>17</v>
      </c>
      <c r="C32" s="36">
        <v>105</v>
      </c>
      <c r="D32" s="37">
        <v>3</v>
      </c>
      <c r="E32" s="44">
        <f>+[1]Actualiz!R33</f>
        <v>148810</v>
      </c>
      <c r="F32" s="38" t="str">
        <f>+[1]Actualiz!AA33</f>
        <v>Disponible</v>
      </c>
    </row>
    <row r="33" spans="1:6" ht="15.6" x14ac:dyDescent="0.3">
      <c r="A33" s="18" t="s">
        <v>41</v>
      </c>
      <c r="B33" s="18" t="s">
        <v>22</v>
      </c>
      <c r="C33" s="19">
        <v>49</v>
      </c>
      <c r="D33" s="20">
        <v>1</v>
      </c>
      <c r="E33" s="21"/>
      <c r="F33" s="22" t="str">
        <f>+[1]Actualiz!AA34</f>
        <v>Apartado</v>
      </c>
    </row>
    <row r="34" spans="1:6" ht="15.6" x14ac:dyDescent="0.3">
      <c r="A34" s="18" t="s">
        <v>42</v>
      </c>
      <c r="B34" s="18" t="s">
        <v>22</v>
      </c>
      <c r="C34" s="19">
        <v>49</v>
      </c>
      <c r="D34" s="20">
        <v>1</v>
      </c>
      <c r="E34" s="21"/>
      <c r="F34" s="22" t="str">
        <f>+[1]Actualiz!AA35</f>
        <v xml:space="preserve">Apartado </v>
      </c>
    </row>
    <row r="35" spans="1:6" ht="15.6" x14ac:dyDescent="0.3">
      <c r="A35" s="18" t="s">
        <v>43</v>
      </c>
      <c r="B35" s="18" t="s">
        <v>22</v>
      </c>
      <c r="C35" s="19">
        <v>105</v>
      </c>
      <c r="D35" s="20">
        <v>3</v>
      </c>
      <c r="E35" s="21"/>
      <c r="F35" s="22" t="str">
        <f>+[1]Actualiz!AA36</f>
        <v xml:space="preserve">Apartado </v>
      </c>
    </row>
    <row r="36" spans="1:6" ht="15.6" x14ac:dyDescent="0.3">
      <c r="A36" s="18" t="s">
        <v>44</v>
      </c>
      <c r="B36" s="18" t="s">
        <v>22</v>
      </c>
      <c r="C36" s="19">
        <v>105</v>
      </c>
      <c r="D36" s="20">
        <v>3</v>
      </c>
      <c r="E36" s="97"/>
      <c r="F36" s="22" t="str">
        <f>+[1]Actualiz!AA37</f>
        <v>Apartado</v>
      </c>
    </row>
    <row r="37" spans="1:6" ht="15.6" x14ac:dyDescent="0.3">
      <c r="A37" s="18" t="s">
        <v>45</v>
      </c>
      <c r="B37" s="18" t="s">
        <v>27</v>
      </c>
      <c r="C37" s="19">
        <v>49</v>
      </c>
      <c r="D37" s="20">
        <v>1</v>
      </c>
      <c r="E37" s="21"/>
      <c r="F37" s="22" t="str">
        <f>+[1]Actualiz!AA38</f>
        <v>Apartado</v>
      </c>
    </row>
    <row r="38" spans="1:6" ht="15.6" x14ac:dyDescent="0.3">
      <c r="A38" s="30" t="s">
        <v>46</v>
      </c>
      <c r="B38" s="30" t="s">
        <v>27</v>
      </c>
      <c r="C38" s="31">
        <v>49</v>
      </c>
      <c r="D38" s="32">
        <v>1</v>
      </c>
      <c r="E38" s="33">
        <f>+[1]Actualiz!R39</f>
        <v>88075</v>
      </c>
      <c r="F38" s="34" t="str">
        <f>+[1]Actualiz!AA39</f>
        <v>Disponible</v>
      </c>
    </row>
    <row r="39" spans="1:6" ht="15.6" x14ac:dyDescent="0.3">
      <c r="A39" s="18" t="s">
        <v>47</v>
      </c>
      <c r="B39" s="18" t="s">
        <v>27</v>
      </c>
      <c r="C39" s="19">
        <v>105</v>
      </c>
      <c r="D39" s="20">
        <v>3</v>
      </c>
      <c r="E39" s="21"/>
      <c r="F39" s="22" t="str">
        <f>+[1]Actualiz!AA40</f>
        <v>Apartado</v>
      </c>
    </row>
    <row r="40" spans="1:6" ht="15.6" x14ac:dyDescent="0.3">
      <c r="A40" s="18" t="s">
        <v>48</v>
      </c>
      <c r="B40" s="18" t="s">
        <v>27</v>
      </c>
      <c r="C40" s="19">
        <v>105</v>
      </c>
      <c r="D40" s="20">
        <v>3</v>
      </c>
      <c r="E40" s="21"/>
      <c r="F40" s="22" t="str">
        <f>+[1]Actualiz!AA41</f>
        <v>Apartado</v>
      </c>
    </row>
    <row r="41" spans="1:6" ht="18" x14ac:dyDescent="0.3">
      <c r="A41" s="45" t="s">
        <v>49</v>
      </c>
      <c r="B41" s="40" t="s">
        <v>7</v>
      </c>
      <c r="C41" s="46" t="s">
        <v>8</v>
      </c>
      <c r="D41" s="40" t="s">
        <v>9</v>
      </c>
      <c r="E41" s="40" t="s">
        <v>32</v>
      </c>
      <c r="F41" s="47" t="str">
        <f>+[1]Actualiz!AA42</f>
        <v>ESTATUS</v>
      </c>
    </row>
    <row r="42" spans="1:6" ht="15.6" x14ac:dyDescent="0.3">
      <c r="A42" s="30" t="s">
        <v>50</v>
      </c>
      <c r="B42" s="30" t="s">
        <v>12</v>
      </c>
      <c r="C42" s="31">
        <v>49</v>
      </c>
      <c r="D42" s="32">
        <v>1</v>
      </c>
      <c r="E42" s="33">
        <f>+[1]Actualiz!R43</f>
        <v>88075</v>
      </c>
      <c r="F42" s="34" t="str">
        <f>+[1]Actualiz!AA43</f>
        <v>Disponible</v>
      </c>
    </row>
    <row r="43" spans="1:6" ht="15.6" x14ac:dyDescent="0.3">
      <c r="A43" s="18" t="s">
        <v>51</v>
      </c>
      <c r="B43" s="18" t="s">
        <v>12</v>
      </c>
      <c r="C43" s="19">
        <v>49</v>
      </c>
      <c r="D43" s="20">
        <v>1</v>
      </c>
      <c r="E43" s="21"/>
      <c r="F43" s="22" t="str">
        <f>+[1]Actualiz!AA44</f>
        <v>Apartado</v>
      </c>
    </row>
    <row r="44" spans="1:6" ht="15.6" x14ac:dyDescent="0.3">
      <c r="A44" s="24" t="s">
        <v>52</v>
      </c>
      <c r="B44" s="24" t="s">
        <v>12</v>
      </c>
      <c r="C44" s="25">
        <v>105</v>
      </c>
      <c r="D44" s="26">
        <v>3</v>
      </c>
      <c r="E44" s="27">
        <f>+[1]Actualiz!R45</f>
        <v>148810</v>
      </c>
      <c r="F44" s="28" t="str">
        <f>+[1]Actualiz!AA45</f>
        <v>Disponible</v>
      </c>
    </row>
    <row r="45" spans="1:6" ht="15.6" x14ac:dyDescent="0.3">
      <c r="A45" s="24" t="s">
        <v>53</v>
      </c>
      <c r="B45" s="24" t="s">
        <v>12</v>
      </c>
      <c r="C45" s="25">
        <v>105</v>
      </c>
      <c r="D45" s="26">
        <v>3</v>
      </c>
      <c r="E45" s="27">
        <f>+[1]Actualiz!R46</f>
        <v>148810</v>
      </c>
      <c r="F45" s="28" t="str">
        <f>+[1]Actualiz!AA46</f>
        <v>Disponible</v>
      </c>
    </row>
    <row r="46" spans="1:6" ht="15.6" x14ac:dyDescent="0.3">
      <c r="A46" s="18" t="s">
        <v>54</v>
      </c>
      <c r="B46" s="18" t="s">
        <v>17</v>
      </c>
      <c r="C46" s="19">
        <v>49</v>
      </c>
      <c r="D46" s="20">
        <v>1</v>
      </c>
      <c r="E46" s="21"/>
      <c r="F46" s="22" t="str">
        <f>+[1]Actualiz!AA47</f>
        <v>Apartado</v>
      </c>
    </row>
    <row r="47" spans="1:6" ht="15.6" x14ac:dyDescent="0.3">
      <c r="A47" s="18" t="s">
        <v>55</v>
      </c>
      <c r="B47" s="18" t="s">
        <v>17</v>
      </c>
      <c r="C47" s="19">
        <v>49</v>
      </c>
      <c r="D47" s="20">
        <v>1</v>
      </c>
      <c r="E47" s="21"/>
      <c r="F47" s="22" t="str">
        <f>+[1]Actualiz!AA48</f>
        <v>Apartado</v>
      </c>
    </row>
    <row r="48" spans="1:6" ht="15.6" x14ac:dyDescent="0.3">
      <c r="A48" s="30" t="s">
        <v>56</v>
      </c>
      <c r="B48" s="30" t="s">
        <v>17</v>
      </c>
      <c r="C48" s="31">
        <v>105</v>
      </c>
      <c r="D48" s="32">
        <v>3</v>
      </c>
      <c r="E48" s="33">
        <f>+[1]Actualiz!R49</f>
        <v>148810</v>
      </c>
      <c r="F48" s="34" t="str">
        <f>+[1]Actualiz!AA49</f>
        <v>Disponible</v>
      </c>
    </row>
    <row r="49" spans="1:7" ht="15.6" x14ac:dyDescent="0.3">
      <c r="A49" s="24" t="s">
        <v>58</v>
      </c>
      <c r="B49" s="24" t="s">
        <v>17</v>
      </c>
      <c r="C49" s="25">
        <v>105</v>
      </c>
      <c r="D49" s="26">
        <v>3</v>
      </c>
      <c r="E49" s="27">
        <f>+[1]Actualiz!R50</f>
        <v>148810</v>
      </c>
      <c r="F49" s="28" t="str">
        <f>+[1]Actualiz!AA50</f>
        <v>Disponible</v>
      </c>
    </row>
    <row r="50" spans="1:7" ht="15.6" x14ac:dyDescent="0.3">
      <c r="A50" s="18" t="s">
        <v>59</v>
      </c>
      <c r="B50" s="18" t="s">
        <v>22</v>
      </c>
      <c r="C50" s="19">
        <v>49</v>
      </c>
      <c r="D50" s="20">
        <v>1</v>
      </c>
      <c r="E50" s="21"/>
      <c r="F50" s="22" t="str">
        <f>+[1]Actualiz!AA51</f>
        <v>Apartado</v>
      </c>
    </row>
    <row r="51" spans="1:7" ht="15.6" x14ac:dyDescent="0.3">
      <c r="A51" s="24" t="s">
        <v>60</v>
      </c>
      <c r="B51" s="24" t="s">
        <v>22</v>
      </c>
      <c r="C51" s="25">
        <v>49</v>
      </c>
      <c r="D51" s="26">
        <v>1</v>
      </c>
      <c r="E51" s="27">
        <f>+[1]Actualiz!R52</f>
        <v>88075</v>
      </c>
      <c r="F51" s="28" t="str">
        <f>+[1]Actualiz!AA52</f>
        <v>Disponible</v>
      </c>
    </row>
    <row r="52" spans="1:7" ht="15.6" x14ac:dyDescent="0.3">
      <c r="A52" s="18" t="s">
        <v>61</v>
      </c>
      <c r="B52" s="18" t="s">
        <v>22</v>
      </c>
      <c r="C52" s="19">
        <v>105</v>
      </c>
      <c r="D52" s="20">
        <v>3</v>
      </c>
      <c r="E52" s="21"/>
      <c r="F52" s="22" t="str">
        <f>+[1]Actualiz!AA53</f>
        <v>Apartado</v>
      </c>
      <c r="G52" s="96" t="s">
        <v>57</v>
      </c>
    </row>
    <row r="53" spans="1:7" ht="15.6" x14ac:dyDescent="0.3">
      <c r="A53" s="55" t="s">
        <v>62</v>
      </c>
      <c r="B53" s="55" t="s">
        <v>22</v>
      </c>
      <c r="C53" s="56">
        <v>105</v>
      </c>
      <c r="D53" s="57">
        <v>3</v>
      </c>
      <c r="E53" s="97"/>
      <c r="F53" s="22" t="str">
        <f>+[1]Actualiz!AA54</f>
        <v>Apartado</v>
      </c>
    </row>
    <row r="54" spans="1:7" ht="15.6" x14ac:dyDescent="0.3">
      <c r="A54" s="18" t="s">
        <v>63</v>
      </c>
      <c r="B54" s="18" t="s">
        <v>27</v>
      </c>
      <c r="C54" s="19">
        <v>49</v>
      </c>
      <c r="D54" s="20">
        <v>1</v>
      </c>
      <c r="E54" s="21"/>
      <c r="F54" s="22" t="str">
        <f>+[1]Actualiz!AA55</f>
        <v>Apartado</v>
      </c>
    </row>
    <row r="55" spans="1:7" ht="15.6" x14ac:dyDescent="0.3">
      <c r="A55" s="18" t="s">
        <v>64</v>
      </c>
      <c r="B55" s="18" t="s">
        <v>27</v>
      </c>
      <c r="C55" s="19">
        <v>49</v>
      </c>
      <c r="D55" s="20">
        <v>1</v>
      </c>
      <c r="E55" s="21"/>
      <c r="F55" s="22" t="str">
        <f>+[1]Actualiz!AA56</f>
        <v xml:space="preserve">Apartado </v>
      </c>
    </row>
    <row r="56" spans="1:7" ht="15.6" x14ac:dyDescent="0.3">
      <c r="A56" s="18" t="s">
        <v>65</v>
      </c>
      <c r="B56" s="18" t="s">
        <v>27</v>
      </c>
      <c r="C56" s="19">
        <v>105</v>
      </c>
      <c r="D56" s="20">
        <v>3</v>
      </c>
      <c r="E56" s="21"/>
      <c r="F56" s="22" t="str">
        <f>+[1]Actualiz!AA57</f>
        <v>Apartado</v>
      </c>
    </row>
    <row r="57" spans="1:7" ht="15.6" x14ac:dyDescent="0.3">
      <c r="A57" s="18" t="s">
        <v>66</v>
      </c>
      <c r="B57" s="18" t="s">
        <v>27</v>
      </c>
      <c r="C57" s="19">
        <v>105</v>
      </c>
      <c r="D57" s="20">
        <v>3</v>
      </c>
      <c r="E57" s="97"/>
      <c r="F57" s="22" t="str">
        <f>+[1]Actualiz!AA58</f>
        <v>Apartado</v>
      </c>
    </row>
    <row r="58" spans="1:7" ht="18" x14ac:dyDescent="0.3">
      <c r="A58" s="49" t="s">
        <v>67</v>
      </c>
      <c r="B58" s="40" t="s">
        <v>7</v>
      </c>
      <c r="C58" s="50" t="s">
        <v>8</v>
      </c>
      <c r="D58" s="40" t="s">
        <v>9</v>
      </c>
      <c r="E58" s="40" t="s">
        <v>32</v>
      </c>
      <c r="F58" s="47" t="str">
        <f>+[1]Actualiz!AA59</f>
        <v>ESTATUS</v>
      </c>
    </row>
    <row r="59" spans="1:7" ht="15.6" x14ac:dyDescent="0.3">
      <c r="A59" s="18" t="s">
        <v>68</v>
      </c>
      <c r="B59" s="18" t="s">
        <v>12</v>
      </c>
      <c r="C59" s="19">
        <v>69</v>
      </c>
      <c r="D59" s="20">
        <v>2</v>
      </c>
      <c r="E59" s="21"/>
      <c r="F59" s="22" t="str">
        <f>+[1]Actualiz!AA60</f>
        <v xml:space="preserve">Apartado </v>
      </c>
    </row>
    <row r="60" spans="1:7" ht="15.6" x14ac:dyDescent="0.3">
      <c r="A60" s="18" t="s">
        <v>69</v>
      </c>
      <c r="B60" s="18" t="s">
        <v>12</v>
      </c>
      <c r="C60" s="19">
        <v>69</v>
      </c>
      <c r="D60" s="20">
        <v>2</v>
      </c>
      <c r="E60" s="21"/>
      <c r="F60" s="22" t="str">
        <f>+[1]Actualiz!AA61</f>
        <v>Apartado</v>
      </c>
    </row>
    <row r="61" spans="1:7" ht="15.6" x14ac:dyDescent="0.3">
      <c r="A61" s="18" t="s">
        <v>70</v>
      </c>
      <c r="B61" s="18" t="s">
        <v>17</v>
      </c>
      <c r="C61" s="19">
        <v>69</v>
      </c>
      <c r="D61" s="20">
        <v>2</v>
      </c>
      <c r="E61" s="21"/>
      <c r="F61" s="22" t="str">
        <f>+[1]Actualiz!AA62</f>
        <v xml:space="preserve">Apartado </v>
      </c>
    </row>
    <row r="62" spans="1:7" ht="15.6" x14ac:dyDescent="0.3">
      <c r="A62" s="18" t="s">
        <v>71</v>
      </c>
      <c r="B62" s="18" t="s">
        <v>17</v>
      </c>
      <c r="C62" s="19">
        <v>69</v>
      </c>
      <c r="D62" s="20">
        <v>2</v>
      </c>
      <c r="E62" s="21"/>
      <c r="F62" s="22" t="str">
        <f>+[1]Actualiz!AA63</f>
        <v>Apartado</v>
      </c>
    </row>
    <row r="63" spans="1:7" ht="15.6" x14ac:dyDescent="0.3">
      <c r="A63" s="18" t="s">
        <v>72</v>
      </c>
      <c r="B63" s="18" t="s">
        <v>22</v>
      </c>
      <c r="C63" s="19">
        <v>69</v>
      </c>
      <c r="D63" s="20">
        <v>2</v>
      </c>
      <c r="E63" s="21"/>
      <c r="F63" s="22" t="str">
        <f>+[1]Actualiz!AA64</f>
        <v>Apartado</v>
      </c>
    </row>
    <row r="64" spans="1:7" ht="15.6" x14ac:dyDescent="0.3">
      <c r="A64" s="18" t="s">
        <v>73</v>
      </c>
      <c r="B64" s="18" t="s">
        <v>22</v>
      </c>
      <c r="C64" s="19">
        <v>69</v>
      </c>
      <c r="D64" s="20">
        <v>2</v>
      </c>
      <c r="E64" s="97"/>
      <c r="F64" s="22" t="str">
        <f>+[1]Actualiz!AA65</f>
        <v>Apartado</v>
      </c>
    </row>
    <row r="65" spans="1:6" ht="15.6" x14ac:dyDescent="0.3">
      <c r="A65" s="18" t="s">
        <v>74</v>
      </c>
      <c r="B65" s="18" t="s">
        <v>27</v>
      </c>
      <c r="C65" s="19">
        <v>69</v>
      </c>
      <c r="D65" s="20">
        <v>2</v>
      </c>
      <c r="E65" s="21"/>
      <c r="F65" s="22" t="str">
        <f>+[1]Actualiz!AA66</f>
        <v>Apartado</v>
      </c>
    </row>
    <row r="66" spans="1:6" ht="15.6" x14ac:dyDescent="0.3">
      <c r="A66" s="18" t="s">
        <v>75</v>
      </c>
      <c r="B66" s="18" t="s">
        <v>27</v>
      </c>
      <c r="C66" s="19">
        <v>69</v>
      </c>
      <c r="D66" s="20">
        <v>2</v>
      </c>
      <c r="E66" s="21"/>
      <c r="F66" s="22" t="str">
        <f>+[1]Actualiz!AA67</f>
        <v>Apartado</v>
      </c>
    </row>
    <row r="67" spans="1:6" ht="18" x14ac:dyDescent="0.3">
      <c r="A67" s="39" t="s">
        <v>76</v>
      </c>
      <c r="B67" s="40" t="s">
        <v>7</v>
      </c>
      <c r="C67" s="41" t="s">
        <v>8</v>
      </c>
      <c r="D67" s="40" t="s">
        <v>9</v>
      </c>
      <c r="E67" s="51" t="str">
        <f>+[1]Actualiz!R68</f>
        <v>PRECIO DE VENTA (USD$)</v>
      </c>
      <c r="F67" s="47" t="str">
        <f>+[1]Actualiz!AA68</f>
        <v>ESTATUS</v>
      </c>
    </row>
    <row r="68" spans="1:6" ht="15.6" x14ac:dyDescent="0.3">
      <c r="A68" s="18" t="s">
        <v>77</v>
      </c>
      <c r="B68" s="18" t="s">
        <v>12</v>
      </c>
      <c r="C68" s="19">
        <v>69</v>
      </c>
      <c r="D68" s="20">
        <v>2</v>
      </c>
      <c r="E68" s="21"/>
      <c r="F68" s="22" t="str">
        <f>+[1]Actualiz!AA69</f>
        <v xml:space="preserve">Apartado </v>
      </c>
    </row>
    <row r="69" spans="1:6" ht="15.6" x14ac:dyDescent="0.3">
      <c r="A69" s="18" t="s">
        <v>78</v>
      </c>
      <c r="B69" s="18" t="s">
        <v>12</v>
      </c>
      <c r="C69" s="19">
        <v>69</v>
      </c>
      <c r="D69" s="20">
        <v>2</v>
      </c>
      <c r="E69" s="21"/>
      <c r="F69" s="22" t="str">
        <f>+[1]Actualiz!AA70</f>
        <v xml:space="preserve">Apartado </v>
      </c>
    </row>
    <row r="70" spans="1:6" ht="15.6" x14ac:dyDescent="0.3">
      <c r="A70" s="18" t="s">
        <v>79</v>
      </c>
      <c r="B70" s="18" t="s">
        <v>17</v>
      </c>
      <c r="C70" s="19">
        <v>69</v>
      </c>
      <c r="D70" s="20">
        <v>2</v>
      </c>
      <c r="E70" s="21"/>
      <c r="F70" s="22" t="str">
        <f>+[1]Actualiz!AA71</f>
        <v>Apartado</v>
      </c>
    </row>
    <row r="71" spans="1:6" ht="15.6" x14ac:dyDescent="0.3">
      <c r="A71" s="18" t="s">
        <v>80</v>
      </c>
      <c r="B71" s="18" t="s">
        <v>17</v>
      </c>
      <c r="C71" s="19">
        <v>69</v>
      </c>
      <c r="D71" s="20">
        <v>2</v>
      </c>
      <c r="E71" s="21"/>
      <c r="F71" s="22" t="str">
        <f>+[1]Actualiz!AA72</f>
        <v>Apartado</v>
      </c>
    </row>
    <row r="72" spans="1:6" ht="15.6" x14ac:dyDescent="0.3">
      <c r="A72" s="18" t="s">
        <v>81</v>
      </c>
      <c r="B72" s="18" t="s">
        <v>22</v>
      </c>
      <c r="C72" s="19">
        <v>69</v>
      </c>
      <c r="D72" s="20">
        <v>2</v>
      </c>
      <c r="E72" s="21"/>
      <c r="F72" s="22" t="str">
        <f>+[1]Actualiz!AA73</f>
        <v>Apartado</v>
      </c>
    </row>
    <row r="73" spans="1:6" ht="15.6" x14ac:dyDescent="0.3">
      <c r="A73" s="24" t="s">
        <v>82</v>
      </c>
      <c r="B73" s="24" t="s">
        <v>22</v>
      </c>
      <c r="C73" s="25">
        <v>69</v>
      </c>
      <c r="D73" s="26">
        <v>2</v>
      </c>
      <c r="E73" s="27">
        <f>+[1]Actualiz!R74</f>
        <v>119265</v>
      </c>
      <c r="F73" s="28" t="str">
        <f>+[1]Actualiz!AA74</f>
        <v>Disponible</v>
      </c>
    </row>
    <row r="74" spans="1:6" ht="15.6" x14ac:dyDescent="0.3">
      <c r="A74" s="18" t="s">
        <v>83</v>
      </c>
      <c r="B74" s="18" t="s">
        <v>27</v>
      </c>
      <c r="C74" s="19">
        <v>69</v>
      </c>
      <c r="D74" s="20">
        <v>2</v>
      </c>
      <c r="E74" s="21"/>
      <c r="F74" s="22" t="str">
        <f>+[1]Actualiz!AA75</f>
        <v xml:space="preserve">Apartado </v>
      </c>
    </row>
    <row r="75" spans="1:6" ht="15.6" x14ac:dyDescent="0.3">
      <c r="A75" s="24" t="s">
        <v>84</v>
      </c>
      <c r="B75" s="24" t="s">
        <v>27</v>
      </c>
      <c r="C75" s="25">
        <v>69</v>
      </c>
      <c r="D75" s="26">
        <v>2</v>
      </c>
      <c r="E75" s="27">
        <f>+[1]Actualiz!R76</f>
        <v>119265</v>
      </c>
      <c r="F75" s="28" t="str">
        <f>+[1]Actualiz!AA76</f>
        <v>Disponible</v>
      </c>
    </row>
    <row r="76" spans="1:6" ht="18" x14ac:dyDescent="0.3">
      <c r="A76" s="52" t="s">
        <v>85</v>
      </c>
      <c r="B76" s="52"/>
      <c r="C76" s="53" t="s">
        <v>8</v>
      </c>
      <c r="D76" s="54" t="s">
        <v>9</v>
      </c>
      <c r="E76" s="54" t="s">
        <v>32</v>
      </c>
      <c r="F76" s="47" t="str">
        <f>+[1]Actualiz!AA77</f>
        <v>ESTATUS</v>
      </c>
    </row>
    <row r="77" spans="1:6" ht="15" customHeight="1" x14ac:dyDescent="0.3">
      <c r="A77" s="18" t="s">
        <v>86</v>
      </c>
      <c r="B77" s="18" t="s">
        <v>12</v>
      </c>
      <c r="C77" s="19">
        <v>69</v>
      </c>
      <c r="D77" s="20">
        <v>2</v>
      </c>
      <c r="E77" s="21"/>
      <c r="F77" s="22" t="str">
        <f>+[1]Actualiz!AA78</f>
        <v>Apartado</v>
      </c>
    </row>
    <row r="78" spans="1:6" ht="15.6" x14ac:dyDescent="0.3">
      <c r="A78" s="18" t="s">
        <v>87</v>
      </c>
      <c r="B78" s="18" t="s">
        <v>12</v>
      </c>
      <c r="C78" s="19">
        <v>69</v>
      </c>
      <c r="D78" s="20">
        <v>2</v>
      </c>
      <c r="E78" s="21"/>
      <c r="F78" s="22" t="s">
        <v>266</v>
      </c>
    </row>
    <row r="79" spans="1:6" ht="15.6" x14ac:dyDescent="0.3">
      <c r="A79" s="18" t="s">
        <v>88</v>
      </c>
      <c r="B79" s="18" t="s">
        <v>17</v>
      </c>
      <c r="C79" s="19">
        <v>69</v>
      </c>
      <c r="D79" s="20">
        <v>2</v>
      </c>
      <c r="E79" s="21"/>
      <c r="F79" s="22" t="str">
        <f>+[1]Actualiz!AA80</f>
        <v>Apartado</v>
      </c>
    </row>
    <row r="80" spans="1:6" ht="15.6" x14ac:dyDescent="0.3">
      <c r="A80" s="18" t="s">
        <v>89</v>
      </c>
      <c r="B80" s="18" t="s">
        <v>17</v>
      </c>
      <c r="C80" s="19">
        <v>69</v>
      </c>
      <c r="D80" s="20">
        <v>2</v>
      </c>
      <c r="E80" s="21"/>
      <c r="F80" s="22" t="str">
        <f>+[1]Actualiz!AA81</f>
        <v>Apartado</v>
      </c>
    </row>
    <row r="81" spans="1:6" ht="15.6" x14ac:dyDescent="0.3">
      <c r="A81" s="18" t="s">
        <v>90</v>
      </c>
      <c r="B81" s="18" t="s">
        <v>22</v>
      </c>
      <c r="C81" s="19">
        <v>69</v>
      </c>
      <c r="D81" s="20">
        <v>2</v>
      </c>
      <c r="E81" s="21"/>
      <c r="F81" s="22" t="str">
        <f>+[1]Actualiz!AA82</f>
        <v xml:space="preserve">Apartado </v>
      </c>
    </row>
    <row r="82" spans="1:6" ht="15.6" x14ac:dyDescent="0.3">
      <c r="A82" s="18" t="s">
        <v>91</v>
      </c>
      <c r="B82" s="18" t="s">
        <v>22</v>
      </c>
      <c r="C82" s="19">
        <v>69</v>
      </c>
      <c r="D82" s="20">
        <v>2</v>
      </c>
      <c r="E82" s="21"/>
      <c r="F82" s="22" t="str">
        <f>+[1]Actualiz!AA83</f>
        <v>Apartado</v>
      </c>
    </row>
    <row r="83" spans="1:6" ht="15.6" x14ac:dyDescent="0.3">
      <c r="A83" s="18" t="s">
        <v>92</v>
      </c>
      <c r="B83" s="18" t="s">
        <v>27</v>
      </c>
      <c r="C83" s="19">
        <v>69</v>
      </c>
      <c r="D83" s="20">
        <v>2</v>
      </c>
      <c r="E83" s="21"/>
      <c r="F83" s="22" t="str">
        <f>+[1]Actualiz!AA84</f>
        <v>Apartado</v>
      </c>
    </row>
    <row r="84" spans="1:6" ht="15.6" x14ac:dyDescent="0.3">
      <c r="A84" s="18" t="s">
        <v>93</v>
      </c>
      <c r="B84" s="18" t="s">
        <v>27</v>
      </c>
      <c r="C84" s="19">
        <v>69</v>
      </c>
      <c r="D84" s="20">
        <v>2</v>
      </c>
      <c r="E84" s="21"/>
      <c r="F84" s="22" t="str">
        <f>+[1]Actualiz!AA85</f>
        <v xml:space="preserve">Apartado </v>
      </c>
    </row>
    <row r="85" spans="1:6" ht="18" x14ac:dyDescent="0.3">
      <c r="A85" s="39" t="s">
        <v>94</v>
      </c>
      <c r="B85" s="40" t="s">
        <v>7</v>
      </c>
      <c r="C85" s="41" t="s">
        <v>8</v>
      </c>
      <c r="D85" s="40" t="s">
        <v>9</v>
      </c>
      <c r="E85" s="40" t="s">
        <v>32</v>
      </c>
      <c r="F85" s="47" t="str">
        <f>+[1]Actualiz!AA86</f>
        <v>ESTATUS</v>
      </c>
    </row>
    <row r="86" spans="1:6" ht="15.6" x14ac:dyDescent="0.3">
      <c r="A86" s="18" t="s">
        <v>95</v>
      </c>
      <c r="B86" s="18" t="s">
        <v>12</v>
      </c>
      <c r="C86" s="19">
        <v>69</v>
      </c>
      <c r="D86" s="20">
        <v>2</v>
      </c>
      <c r="E86" s="21"/>
      <c r="F86" s="22" t="str">
        <f>+[1]Actualiz!AA87</f>
        <v>Apartado</v>
      </c>
    </row>
    <row r="87" spans="1:6" ht="15.6" x14ac:dyDescent="0.3">
      <c r="A87" s="18" t="s">
        <v>96</v>
      </c>
      <c r="B87" s="18" t="s">
        <v>12</v>
      </c>
      <c r="C87" s="19">
        <v>69</v>
      </c>
      <c r="D87" s="20">
        <v>2</v>
      </c>
      <c r="E87" s="21"/>
      <c r="F87" s="22" t="str">
        <f>+[1]Actualiz!AA88</f>
        <v>Apartado</v>
      </c>
    </row>
    <row r="88" spans="1:6" ht="15.6" x14ac:dyDescent="0.3">
      <c r="A88" s="18" t="s">
        <v>97</v>
      </c>
      <c r="B88" s="18" t="s">
        <v>17</v>
      </c>
      <c r="C88" s="19">
        <v>69</v>
      </c>
      <c r="D88" s="20">
        <v>2</v>
      </c>
      <c r="E88" s="97"/>
      <c r="F88" s="22" t="str">
        <f>+[1]Actualiz!AA89</f>
        <v>Apartado</v>
      </c>
    </row>
    <row r="89" spans="1:6" ht="15.6" x14ac:dyDescent="0.3">
      <c r="A89" s="18" t="s">
        <v>98</v>
      </c>
      <c r="B89" s="18" t="s">
        <v>17</v>
      </c>
      <c r="C89" s="19">
        <v>69</v>
      </c>
      <c r="D89" s="20">
        <v>2</v>
      </c>
      <c r="E89" s="21"/>
      <c r="F89" s="22" t="str">
        <f>+[1]Actualiz!AA90</f>
        <v>Apartado</v>
      </c>
    </row>
    <row r="90" spans="1:6" ht="15.6" x14ac:dyDescent="0.3">
      <c r="A90" s="18" t="s">
        <v>99</v>
      </c>
      <c r="B90" s="18" t="s">
        <v>22</v>
      </c>
      <c r="C90" s="19">
        <v>69</v>
      </c>
      <c r="D90" s="20">
        <v>2</v>
      </c>
      <c r="E90" s="97"/>
      <c r="F90" s="22" t="str">
        <f>+[1]Actualiz!AA91</f>
        <v>Apartado</v>
      </c>
    </row>
    <row r="91" spans="1:6" ht="15.6" x14ac:dyDescent="0.3">
      <c r="A91" s="55" t="s">
        <v>100</v>
      </c>
      <c r="B91" s="55" t="s">
        <v>22</v>
      </c>
      <c r="C91" s="56">
        <v>69</v>
      </c>
      <c r="D91" s="57">
        <v>2</v>
      </c>
      <c r="E91" s="21"/>
      <c r="F91" s="22" t="str">
        <f>+[1]Actualiz!AA92</f>
        <v>Apartado</v>
      </c>
    </row>
    <row r="92" spans="1:6" ht="15.6" x14ac:dyDescent="0.3">
      <c r="A92" s="18" t="s">
        <v>101</v>
      </c>
      <c r="B92" s="18" t="s">
        <v>27</v>
      </c>
      <c r="C92" s="19">
        <v>69</v>
      </c>
      <c r="D92" s="20">
        <v>2</v>
      </c>
      <c r="E92" s="21"/>
      <c r="F92" s="22" t="str">
        <f>+[1]Actualiz!AA93</f>
        <v>Apartado</v>
      </c>
    </row>
    <row r="93" spans="1:6" ht="15.6" x14ac:dyDescent="0.3">
      <c r="A93" s="18" t="s">
        <v>102</v>
      </c>
      <c r="B93" s="18" t="s">
        <v>27</v>
      </c>
      <c r="C93" s="19">
        <v>69</v>
      </c>
      <c r="D93" s="20">
        <v>2</v>
      </c>
      <c r="E93" s="21"/>
      <c r="F93" s="22" t="str">
        <f>+[1]Actualiz!AA94</f>
        <v>Apartado</v>
      </c>
    </row>
  </sheetData>
  <mergeCells count="2">
    <mergeCell ref="A6:F6"/>
    <mergeCell ref="N8:Q8"/>
  </mergeCells>
  <pageMargins left="0.70866141732283461" right="0.70866141732283461" top="0.74803149606299213" bottom="0.74803149606299213" header="0.31496062992125984" footer="0.31496062992125984"/>
  <pageSetup paperSize="153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1C89-767B-44CD-AFA2-C8E54AE14EAF}">
  <dimension ref="A1:H102"/>
  <sheetViews>
    <sheetView topLeftCell="A43" workbookViewId="0">
      <selection activeCell="I65" sqref="I65"/>
    </sheetView>
  </sheetViews>
  <sheetFormatPr baseColWidth="10" defaultColWidth="9.109375" defaultRowHeight="14.4" x14ac:dyDescent="0.3"/>
  <cols>
    <col min="2" max="2" width="24.109375" bestFit="1" customWidth="1"/>
    <col min="3" max="3" width="12.5546875" bestFit="1" customWidth="1"/>
    <col min="4" max="4" width="11.5546875" customWidth="1"/>
    <col min="5" max="5" width="12.109375" bestFit="1" customWidth="1"/>
    <col min="6" max="6" width="22.5546875" style="83" bestFit="1" customWidth="1"/>
    <col min="7" max="7" width="16" customWidth="1"/>
  </cols>
  <sheetData>
    <row r="1" spans="1:7" x14ac:dyDescent="0.3">
      <c r="A1" s="1"/>
      <c r="B1" s="109"/>
      <c r="C1" s="109"/>
      <c r="D1" s="109"/>
      <c r="E1" s="109"/>
      <c r="F1" s="109"/>
      <c r="G1" s="109"/>
    </row>
    <row r="2" spans="1:7" x14ac:dyDescent="0.3">
      <c r="A2" s="1"/>
      <c r="B2" s="109"/>
      <c r="C2" s="109"/>
      <c r="D2" s="109"/>
      <c r="E2" s="109"/>
      <c r="F2" s="109"/>
      <c r="G2" s="109"/>
    </row>
    <row r="3" spans="1:7" x14ac:dyDescent="0.3">
      <c r="A3" s="1"/>
      <c r="B3" s="109"/>
      <c r="C3" s="109"/>
      <c r="D3" s="109"/>
      <c r="E3" s="109"/>
      <c r="F3" s="109"/>
      <c r="G3" s="109"/>
    </row>
    <row r="4" spans="1:7" x14ac:dyDescent="0.3">
      <c r="A4" s="1"/>
      <c r="B4" s="109"/>
      <c r="C4" s="109"/>
      <c r="D4" s="109"/>
      <c r="E4" s="109"/>
      <c r="F4" s="109"/>
      <c r="G4" s="109"/>
    </row>
    <row r="5" spans="1:7" ht="20.399999999999999" customHeight="1" x14ac:dyDescent="0.4">
      <c r="A5" s="1"/>
      <c r="B5" s="106" t="s">
        <v>103</v>
      </c>
      <c r="C5" s="106"/>
      <c r="D5" s="106"/>
      <c r="E5" s="106"/>
      <c r="F5" s="106"/>
      <c r="G5" s="106"/>
    </row>
    <row r="6" spans="1:7" ht="15.6" customHeight="1" x14ac:dyDescent="0.3">
      <c r="A6" s="1"/>
      <c r="B6" s="15" t="s">
        <v>6</v>
      </c>
      <c r="C6" s="16" t="s">
        <v>7</v>
      </c>
      <c r="D6" s="16" t="s">
        <v>8</v>
      </c>
      <c r="E6" s="16" t="s">
        <v>9</v>
      </c>
      <c r="F6" s="16"/>
      <c r="G6" s="17" t="s">
        <v>10</v>
      </c>
    </row>
    <row r="7" spans="1:7" ht="15.6" customHeight="1" x14ac:dyDescent="0.3">
      <c r="A7" s="1"/>
      <c r="B7" s="18" t="s">
        <v>104</v>
      </c>
      <c r="C7" s="59" t="s">
        <v>105</v>
      </c>
      <c r="D7" s="60">
        <v>49</v>
      </c>
      <c r="E7" s="61">
        <v>1</v>
      </c>
      <c r="F7" s="62"/>
      <c r="G7" s="22" t="str">
        <f>+'[2]2da Actualiz'!V9</f>
        <v xml:space="preserve">Apartado </v>
      </c>
    </row>
    <row r="8" spans="1:7" ht="15.6" x14ac:dyDescent="0.3">
      <c r="A8" s="1"/>
      <c r="B8" s="18" t="s">
        <v>106</v>
      </c>
      <c r="C8" s="59" t="s">
        <v>105</v>
      </c>
      <c r="D8" s="60">
        <v>49</v>
      </c>
      <c r="E8" s="61">
        <v>1</v>
      </c>
      <c r="F8" s="62"/>
      <c r="G8" s="22" t="str">
        <f>+'[2]2da Actualiz'!V10</f>
        <v>Apartado</v>
      </c>
    </row>
    <row r="9" spans="1:7" ht="15.6" x14ac:dyDescent="0.3">
      <c r="B9" s="30" t="s">
        <v>107</v>
      </c>
      <c r="C9" s="63" t="s">
        <v>105</v>
      </c>
      <c r="D9" s="64">
        <v>105</v>
      </c>
      <c r="E9" s="65">
        <v>3</v>
      </c>
      <c r="F9" s="66">
        <f>+'[2]2da Actualiz'!J11</f>
        <v>148810</v>
      </c>
      <c r="G9" s="34" t="str">
        <f>+'[2]2da Actualiz'!V11</f>
        <v>Disponible</v>
      </c>
    </row>
    <row r="10" spans="1:7" ht="15.6" x14ac:dyDescent="0.3">
      <c r="A10" s="1"/>
      <c r="B10" s="55" t="s">
        <v>108</v>
      </c>
      <c r="C10" s="67" t="s">
        <v>105</v>
      </c>
      <c r="D10" s="68">
        <v>105</v>
      </c>
      <c r="E10" s="69">
        <v>3</v>
      </c>
      <c r="F10" s="70"/>
      <c r="G10" s="71" t="str">
        <f>+'[2]2da Actualiz'!V12</f>
        <v>Apartado</v>
      </c>
    </row>
    <row r="11" spans="1:7" ht="15.6" x14ac:dyDescent="0.3">
      <c r="A11" s="1"/>
      <c r="B11" s="18" t="s">
        <v>109</v>
      </c>
      <c r="C11" s="59" t="s">
        <v>110</v>
      </c>
      <c r="D11" s="60">
        <v>49</v>
      </c>
      <c r="E11" s="61">
        <v>1</v>
      </c>
      <c r="F11" s="62"/>
      <c r="G11" s="22" t="str">
        <f>+'[2]2da Actualiz'!V13</f>
        <v>Apartado</v>
      </c>
    </row>
    <row r="12" spans="1:7" ht="15.6" x14ac:dyDescent="0.3">
      <c r="A12" s="1"/>
      <c r="B12" s="18" t="s">
        <v>111</v>
      </c>
      <c r="C12" s="59" t="s">
        <v>110</v>
      </c>
      <c r="D12" s="60">
        <v>49</v>
      </c>
      <c r="E12" s="61">
        <v>1</v>
      </c>
      <c r="F12" s="62"/>
      <c r="G12" s="22" t="str">
        <f>+'[2]2da Actualiz'!V14</f>
        <v>Apartado</v>
      </c>
    </row>
    <row r="13" spans="1:7" ht="15.6" x14ac:dyDescent="0.3">
      <c r="B13" s="30" t="s">
        <v>112</v>
      </c>
      <c r="C13" s="63" t="s">
        <v>110</v>
      </c>
      <c r="D13" s="64">
        <v>105</v>
      </c>
      <c r="E13" s="65">
        <v>3</v>
      </c>
      <c r="F13" s="66">
        <f>+'[2]2da Actualiz'!J15</f>
        <v>148810</v>
      </c>
      <c r="G13" s="34" t="str">
        <f>+'[2]2da Actualiz'!V15</f>
        <v>Disponible</v>
      </c>
    </row>
    <row r="14" spans="1:7" ht="15.6" x14ac:dyDescent="0.3">
      <c r="B14" s="30" t="s">
        <v>113</v>
      </c>
      <c r="C14" s="63" t="s">
        <v>110</v>
      </c>
      <c r="D14" s="64">
        <v>105</v>
      </c>
      <c r="E14" s="65">
        <v>3</v>
      </c>
      <c r="F14" s="66">
        <f>+'[2]2da Actualiz'!J16</f>
        <v>148810</v>
      </c>
      <c r="G14" s="34" t="str">
        <f>+'[2]2da Actualiz'!V16</f>
        <v>Disponible</v>
      </c>
    </row>
    <row r="15" spans="1:7" ht="15.6" x14ac:dyDescent="0.3">
      <c r="B15" s="30" t="s">
        <v>114</v>
      </c>
      <c r="C15" s="63" t="s">
        <v>115</v>
      </c>
      <c r="D15" s="64">
        <v>49</v>
      </c>
      <c r="E15" s="65">
        <v>1</v>
      </c>
      <c r="F15" s="66">
        <f>+'[2]2da Actualiz'!J17</f>
        <v>88075</v>
      </c>
      <c r="G15" s="34" t="str">
        <f>+'[2]2da Actualiz'!V17</f>
        <v>Disponible</v>
      </c>
    </row>
    <row r="16" spans="1:7" ht="15.6" x14ac:dyDescent="0.3">
      <c r="A16" s="1"/>
      <c r="B16" s="18" t="s">
        <v>116</v>
      </c>
      <c r="C16" s="59" t="s">
        <v>115</v>
      </c>
      <c r="D16" s="60">
        <v>49</v>
      </c>
      <c r="E16" s="61">
        <v>1</v>
      </c>
      <c r="F16" s="62"/>
      <c r="G16" s="22" t="str">
        <f>+'[2]2da Actualiz'!V18</f>
        <v>Apartado</v>
      </c>
    </row>
    <row r="17" spans="1:7" ht="15.6" x14ac:dyDescent="0.3">
      <c r="B17" s="30" t="s">
        <v>117</v>
      </c>
      <c r="C17" s="63" t="s">
        <v>115</v>
      </c>
      <c r="D17" s="64">
        <v>105</v>
      </c>
      <c r="E17" s="65">
        <v>3</v>
      </c>
      <c r="F17" s="66">
        <f>+'[2]2da Actualiz'!J19</f>
        <v>148810</v>
      </c>
      <c r="G17" s="34" t="str">
        <f>+'[2]2da Actualiz'!V19</f>
        <v>Disponible</v>
      </c>
    </row>
    <row r="18" spans="1:7" ht="15.6" x14ac:dyDescent="0.3">
      <c r="B18" s="30" t="s">
        <v>118</v>
      </c>
      <c r="C18" s="63" t="s">
        <v>115</v>
      </c>
      <c r="D18" s="64">
        <v>105</v>
      </c>
      <c r="E18" s="65">
        <v>3</v>
      </c>
      <c r="F18" s="66">
        <f>+'[2]2da Actualiz'!J20</f>
        <v>148810</v>
      </c>
      <c r="G18" s="34" t="str">
        <f>+'[2]2da Actualiz'!V20</f>
        <v>Disponible</v>
      </c>
    </row>
    <row r="19" spans="1:7" ht="15.6" x14ac:dyDescent="0.3">
      <c r="A19" s="1"/>
      <c r="B19" s="18" t="s">
        <v>119</v>
      </c>
      <c r="C19" s="59" t="s">
        <v>120</v>
      </c>
      <c r="D19" s="60">
        <v>49</v>
      </c>
      <c r="E19" s="61">
        <v>1</v>
      </c>
      <c r="F19" s="62"/>
      <c r="G19" s="22" t="str">
        <f>+'[2]2da Actualiz'!V21</f>
        <v>Apartado</v>
      </c>
    </row>
    <row r="20" spans="1:7" ht="15.6" x14ac:dyDescent="0.3">
      <c r="B20" s="24" t="s">
        <v>121</v>
      </c>
      <c r="C20" s="72" t="s">
        <v>120</v>
      </c>
      <c r="D20" s="73">
        <v>49</v>
      </c>
      <c r="E20" s="74">
        <v>1</v>
      </c>
      <c r="F20" s="66">
        <f>+'[2]2da Actualiz'!J22</f>
        <v>88075</v>
      </c>
      <c r="G20" s="28" t="str">
        <f>+'[2]2da Actualiz'!V22</f>
        <v>Disponible</v>
      </c>
    </row>
    <row r="21" spans="1:7" ht="15.6" x14ac:dyDescent="0.3">
      <c r="B21" s="30" t="s">
        <v>122</v>
      </c>
      <c r="C21" s="63" t="s">
        <v>120</v>
      </c>
      <c r="D21" s="64">
        <v>105</v>
      </c>
      <c r="E21" s="65">
        <v>3</v>
      </c>
      <c r="F21" s="66">
        <f>+'[2]2da Actualiz'!J23</f>
        <v>148810</v>
      </c>
      <c r="G21" s="34" t="str">
        <f>+'[2]2da Actualiz'!V23</f>
        <v>Disponible</v>
      </c>
    </row>
    <row r="22" spans="1:7" ht="15.6" x14ac:dyDescent="0.3">
      <c r="B22" s="30" t="s">
        <v>123</v>
      </c>
      <c r="C22" s="30" t="s">
        <v>120</v>
      </c>
      <c r="D22" s="64">
        <v>105</v>
      </c>
      <c r="E22" s="65">
        <v>3</v>
      </c>
      <c r="F22" s="66">
        <f>+'[2]2da Actualiz'!J24</f>
        <v>148810</v>
      </c>
      <c r="G22" s="34" t="str">
        <f>+'[2]2da Actualiz'!V24</f>
        <v>Disponible</v>
      </c>
    </row>
    <row r="23" spans="1:7" ht="18" x14ac:dyDescent="0.3">
      <c r="B23" s="75" t="s">
        <v>124</v>
      </c>
      <c r="C23" s="76" t="s">
        <v>7</v>
      </c>
      <c r="D23" s="54" t="s">
        <v>8</v>
      </c>
      <c r="E23" s="77" t="s">
        <v>9</v>
      </c>
      <c r="F23" s="78" t="str">
        <f>+'[2]2da Actualiz'!J25</f>
        <v>PRECIO VENTA (USD$)</v>
      </c>
      <c r="G23" s="79" t="str">
        <f>+'[2]2da Actualiz'!V25</f>
        <v>ESTATUS</v>
      </c>
    </row>
    <row r="24" spans="1:7" ht="15.6" x14ac:dyDescent="0.3">
      <c r="B24" s="30" t="s">
        <v>125</v>
      </c>
      <c r="C24" s="30" t="s">
        <v>105</v>
      </c>
      <c r="D24" s="64">
        <v>49</v>
      </c>
      <c r="E24" s="65">
        <v>1</v>
      </c>
      <c r="F24" s="66">
        <f>+'[2]2da Actualiz'!J26</f>
        <v>88075</v>
      </c>
      <c r="G24" s="34" t="str">
        <f>+'[2]2da Actualiz'!V26</f>
        <v>Disponible</v>
      </c>
    </row>
    <row r="25" spans="1:7" ht="15.6" x14ac:dyDescent="0.3">
      <c r="A25" s="1"/>
      <c r="B25" s="18" t="s">
        <v>126</v>
      </c>
      <c r="C25" s="18" t="s">
        <v>105</v>
      </c>
      <c r="D25" s="60">
        <v>49</v>
      </c>
      <c r="E25" s="61">
        <v>1</v>
      </c>
      <c r="F25" s="62"/>
      <c r="G25" s="22" t="str">
        <f>+'[2]2da Actualiz'!V27</f>
        <v>Apartado</v>
      </c>
    </row>
    <row r="26" spans="1:7" ht="15.6" x14ac:dyDescent="0.3">
      <c r="B26" s="30" t="s">
        <v>127</v>
      </c>
      <c r="C26" s="30" t="s">
        <v>105</v>
      </c>
      <c r="D26" s="64">
        <v>105</v>
      </c>
      <c r="E26" s="65">
        <v>3</v>
      </c>
      <c r="F26" s="66">
        <f>+'[2]2da Actualiz'!J28</f>
        <v>148810</v>
      </c>
      <c r="G26" s="34" t="str">
        <f>+'[2]2da Actualiz'!V28</f>
        <v>Disponible</v>
      </c>
    </row>
    <row r="27" spans="1:7" ht="15.6" x14ac:dyDescent="0.3">
      <c r="B27" s="30" t="s">
        <v>128</v>
      </c>
      <c r="C27" s="30" t="s">
        <v>105</v>
      </c>
      <c r="D27" s="64">
        <v>105</v>
      </c>
      <c r="E27" s="65">
        <v>3</v>
      </c>
      <c r="F27" s="66">
        <f>+'[2]2da Actualiz'!J29</f>
        <v>148810</v>
      </c>
      <c r="G27" s="34" t="str">
        <f>+'[2]2da Actualiz'!V29</f>
        <v>Disponible</v>
      </c>
    </row>
    <row r="28" spans="1:7" ht="15.6" x14ac:dyDescent="0.3">
      <c r="A28" s="1"/>
      <c r="B28" s="18" t="s">
        <v>129</v>
      </c>
      <c r="C28" s="18" t="s">
        <v>110</v>
      </c>
      <c r="D28" s="60">
        <v>49</v>
      </c>
      <c r="E28" s="61">
        <v>1</v>
      </c>
      <c r="F28" s="62"/>
      <c r="G28" s="22" t="str">
        <f>+'[2]2da Actualiz'!V30</f>
        <v xml:space="preserve">Apartado </v>
      </c>
    </row>
    <row r="29" spans="1:7" ht="15.6" x14ac:dyDescent="0.3">
      <c r="A29" s="1"/>
      <c r="B29" s="18" t="s">
        <v>130</v>
      </c>
      <c r="C29" s="18" t="s">
        <v>110</v>
      </c>
      <c r="D29" s="60">
        <v>49</v>
      </c>
      <c r="E29" s="61">
        <v>1</v>
      </c>
      <c r="F29" s="62"/>
      <c r="G29" s="22" t="str">
        <f>+'[2]2da Actualiz'!V31</f>
        <v xml:space="preserve">Apartado </v>
      </c>
    </row>
    <row r="30" spans="1:7" ht="15.6" x14ac:dyDescent="0.3">
      <c r="B30" s="30" t="s">
        <v>131</v>
      </c>
      <c r="C30" s="30" t="s">
        <v>110</v>
      </c>
      <c r="D30" s="64">
        <v>105</v>
      </c>
      <c r="E30" s="65">
        <v>3</v>
      </c>
      <c r="F30" s="66">
        <f>+'[2]2da Actualiz'!J32</f>
        <v>148810</v>
      </c>
      <c r="G30" s="34" t="str">
        <f>+'[2]2da Actualiz'!V32</f>
        <v>Disponible</v>
      </c>
    </row>
    <row r="31" spans="1:7" ht="15.6" x14ac:dyDescent="0.3">
      <c r="B31" s="30" t="s">
        <v>132</v>
      </c>
      <c r="C31" s="30" t="s">
        <v>110</v>
      </c>
      <c r="D31" s="64">
        <v>105</v>
      </c>
      <c r="E31" s="65">
        <v>3</v>
      </c>
      <c r="F31" s="66">
        <f>+'[2]2da Actualiz'!J33</f>
        <v>148810</v>
      </c>
      <c r="G31" s="34" t="str">
        <f>+'[2]2da Actualiz'!V33</f>
        <v>Disponible</v>
      </c>
    </row>
    <row r="32" spans="1:7" ht="15.6" x14ac:dyDescent="0.3">
      <c r="A32" s="1"/>
      <c r="B32" s="18" t="s">
        <v>133</v>
      </c>
      <c r="C32" s="18" t="s">
        <v>115</v>
      </c>
      <c r="D32" s="60">
        <v>49</v>
      </c>
      <c r="E32" s="61">
        <v>1</v>
      </c>
      <c r="F32" s="62"/>
      <c r="G32" s="22" t="str">
        <f>+'[2]2da Actualiz'!V34</f>
        <v>Apartado</v>
      </c>
    </row>
    <row r="33" spans="1:7" ht="15.6" x14ac:dyDescent="0.3">
      <c r="A33" s="1"/>
      <c r="B33" s="18" t="s">
        <v>134</v>
      </c>
      <c r="C33" s="18" t="s">
        <v>115</v>
      </c>
      <c r="D33" s="60">
        <v>49</v>
      </c>
      <c r="E33" s="61">
        <v>1</v>
      </c>
      <c r="F33" s="62"/>
      <c r="G33" s="22" t="str">
        <f>+'[2]2da Actualiz'!V35</f>
        <v>Apartado</v>
      </c>
    </row>
    <row r="34" spans="1:7" ht="15.6" x14ac:dyDescent="0.3">
      <c r="B34" s="55" t="s">
        <v>135</v>
      </c>
      <c r="C34" s="55" t="s">
        <v>115</v>
      </c>
      <c r="D34" s="68">
        <v>105</v>
      </c>
      <c r="E34" s="69">
        <v>3</v>
      </c>
      <c r="F34" s="62">
        <f>+'[2]2da Actualiz'!J36</f>
        <v>148810</v>
      </c>
      <c r="G34" s="71" t="s">
        <v>266</v>
      </c>
    </row>
    <row r="35" spans="1:7" ht="15.6" x14ac:dyDescent="0.3">
      <c r="B35" s="30" t="s">
        <v>136</v>
      </c>
      <c r="C35" s="30" t="s">
        <v>115</v>
      </c>
      <c r="D35" s="64">
        <v>105</v>
      </c>
      <c r="E35" s="65">
        <v>3</v>
      </c>
      <c r="F35" s="66">
        <f>+'[2]2da Actualiz'!J37</f>
        <v>148810</v>
      </c>
      <c r="G35" s="34" t="str">
        <f>+'[2]2da Actualiz'!V37</f>
        <v>Disponible</v>
      </c>
    </row>
    <row r="36" spans="1:7" ht="15.6" x14ac:dyDescent="0.3">
      <c r="B36" s="24" t="s">
        <v>137</v>
      </c>
      <c r="C36" s="24" t="s">
        <v>120</v>
      </c>
      <c r="D36" s="73">
        <v>49</v>
      </c>
      <c r="E36" s="74">
        <v>1</v>
      </c>
      <c r="F36" s="66">
        <v>0</v>
      </c>
      <c r="G36" s="28" t="str">
        <f>+'[2]2da Actualiz'!V38</f>
        <v>Disponible</v>
      </c>
    </row>
    <row r="37" spans="1:7" ht="15.6" x14ac:dyDescent="0.3">
      <c r="B37" s="30" t="s">
        <v>138</v>
      </c>
      <c r="C37" s="30" t="s">
        <v>120</v>
      </c>
      <c r="D37" s="64">
        <v>49</v>
      </c>
      <c r="E37" s="65">
        <v>1</v>
      </c>
      <c r="F37" s="66">
        <f>+'[2]2da Actualiz'!J39</f>
        <v>88075</v>
      </c>
      <c r="G37" s="34" t="str">
        <f>+'[2]2da Actualiz'!V39</f>
        <v>Disponible</v>
      </c>
    </row>
    <row r="38" spans="1:7" ht="15.6" x14ac:dyDescent="0.3">
      <c r="B38" s="30" t="s">
        <v>139</v>
      </c>
      <c r="C38" s="30" t="s">
        <v>120</v>
      </c>
      <c r="D38" s="64">
        <v>105</v>
      </c>
      <c r="E38" s="65">
        <v>3</v>
      </c>
      <c r="F38" s="66">
        <f>+'[2]2da Actualiz'!J40</f>
        <v>148810</v>
      </c>
      <c r="G38" s="34" t="str">
        <f>+'[2]2da Actualiz'!V40</f>
        <v>Disponible</v>
      </c>
    </row>
    <row r="39" spans="1:7" ht="15.6" x14ac:dyDescent="0.3">
      <c r="B39" s="30" t="s">
        <v>140</v>
      </c>
      <c r="C39" s="30" t="s">
        <v>120</v>
      </c>
      <c r="D39" s="64">
        <v>105</v>
      </c>
      <c r="E39" s="65">
        <v>3</v>
      </c>
      <c r="F39" s="66">
        <f>+'[2]2da Actualiz'!J41</f>
        <v>148810</v>
      </c>
      <c r="G39" s="34" t="str">
        <f>+'[2]2da Actualiz'!V41</f>
        <v>Disponible</v>
      </c>
    </row>
    <row r="40" spans="1:7" ht="18" x14ac:dyDescent="0.3">
      <c r="B40" s="75" t="s">
        <v>141</v>
      </c>
      <c r="C40" s="76" t="s">
        <v>7</v>
      </c>
      <c r="D40" s="54" t="s">
        <v>8</v>
      </c>
      <c r="E40" s="80" t="s">
        <v>9</v>
      </c>
      <c r="F40" s="78" t="str">
        <f>+'[2]2da Actualiz'!J42</f>
        <v>PRECIO VENTA (USD$)</v>
      </c>
      <c r="G40" s="79" t="str">
        <f>+'[2]2da Actualiz'!V42</f>
        <v>ESTATUS</v>
      </c>
    </row>
    <row r="41" spans="1:7" ht="15.6" x14ac:dyDescent="0.3">
      <c r="B41" s="30" t="s">
        <v>142</v>
      </c>
      <c r="C41" s="30" t="s">
        <v>105</v>
      </c>
      <c r="D41" s="64">
        <v>49</v>
      </c>
      <c r="E41" s="65">
        <v>1</v>
      </c>
      <c r="F41" s="66">
        <f>+'[2]2da Actualiz'!J43</f>
        <v>88075</v>
      </c>
      <c r="G41" s="34" t="str">
        <f>+'[2]2da Actualiz'!V43</f>
        <v>Disponible</v>
      </c>
    </row>
    <row r="42" spans="1:7" ht="15.6" x14ac:dyDescent="0.3">
      <c r="A42" s="1"/>
      <c r="B42" s="18" t="s">
        <v>143</v>
      </c>
      <c r="C42" s="18" t="s">
        <v>105</v>
      </c>
      <c r="D42" s="60">
        <v>49</v>
      </c>
      <c r="E42" s="61">
        <v>1</v>
      </c>
      <c r="F42" s="62"/>
      <c r="G42" s="22" t="str">
        <f>+'[2]2da Actualiz'!V44</f>
        <v>Apartado</v>
      </c>
    </row>
    <row r="43" spans="1:7" ht="15.6" x14ac:dyDescent="0.3">
      <c r="B43" s="30" t="s">
        <v>144</v>
      </c>
      <c r="C43" s="30" t="s">
        <v>105</v>
      </c>
      <c r="D43" s="64">
        <v>105</v>
      </c>
      <c r="E43" s="65">
        <v>3</v>
      </c>
      <c r="F43" s="66">
        <f>+'[2]2da Actualiz'!J45</f>
        <v>148810</v>
      </c>
      <c r="G43" s="34" t="str">
        <f>+'[2]2da Actualiz'!V45</f>
        <v>Disponible</v>
      </c>
    </row>
    <row r="44" spans="1:7" ht="15.6" x14ac:dyDescent="0.3">
      <c r="B44" s="30" t="s">
        <v>145</v>
      </c>
      <c r="C44" s="30" t="s">
        <v>105</v>
      </c>
      <c r="D44" s="64">
        <v>105</v>
      </c>
      <c r="E44" s="65">
        <v>3</v>
      </c>
      <c r="F44" s="66">
        <f>+'[2]2da Actualiz'!J46</f>
        <v>148810</v>
      </c>
      <c r="G44" s="34" t="str">
        <f>+'[2]2da Actualiz'!V46</f>
        <v>Disponible</v>
      </c>
    </row>
    <row r="45" spans="1:7" ht="15.6" x14ac:dyDescent="0.3">
      <c r="A45" s="1"/>
      <c r="B45" s="18" t="s">
        <v>146</v>
      </c>
      <c r="C45" s="18" t="s">
        <v>110</v>
      </c>
      <c r="D45" s="60">
        <v>49</v>
      </c>
      <c r="E45" s="61">
        <v>1</v>
      </c>
      <c r="F45" s="62"/>
      <c r="G45" s="22" t="str">
        <f>+'[2]2da Actualiz'!V47</f>
        <v xml:space="preserve">Apartado </v>
      </c>
    </row>
    <row r="46" spans="1:7" ht="15.6" x14ac:dyDescent="0.3">
      <c r="A46" s="1"/>
      <c r="B46" s="18" t="s">
        <v>147</v>
      </c>
      <c r="C46" s="18" t="s">
        <v>110</v>
      </c>
      <c r="D46" s="60">
        <v>49</v>
      </c>
      <c r="E46" s="61">
        <v>1</v>
      </c>
      <c r="F46" s="62"/>
      <c r="G46" s="22" t="str">
        <f>+'[2]2da Actualiz'!V48</f>
        <v>Apartado</v>
      </c>
    </row>
    <row r="47" spans="1:7" ht="15.6" x14ac:dyDescent="0.3">
      <c r="B47" s="30" t="s">
        <v>148</v>
      </c>
      <c r="C47" s="30" t="s">
        <v>110</v>
      </c>
      <c r="D47" s="64">
        <v>105</v>
      </c>
      <c r="E47" s="65">
        <v>3</v>
      </c>
      <c r="F47" s="66">
        <f>+'[2]2da Actualiz'!J49</f>
        <v>148810</v>
      </c>
      <c r="G47" s="34" t="str">
        <f>+'[2]2da Actualiz'!V49</f>
        <v>Disponible</v>
      </c>
    </row>
    <row r="48" spans="1:7" ht="15.6" x14ac:dyDescent="0.3">
      <c r="B48" s="30" t="s">
        <v>149</v>
      </c>
      <c r="C48" s="30" t="s">
        <v>110</v>
      </c>
      <c r="D48" s="64">
        <v>105</v>
      </c>
      <c r="E48" s="65">
        <v>3</v>
      </c>
      <c r="F48" s="66">
        <f>+'[2]2da Actualiz'!J50</f>
        <v>148810</v>
      </c>
      <c r="G48" s="34" t="str">
        <f>+'[2]2da Actualiz'!V50</f>
        <v>Disponible</v>
      </c>
    </row>
    <row r="49" spans="1:7" ht="15.6" x14ac:dyDescent="0.3">
      <c r="B49" s="30" t="s">
        <v>150</v>
      </c>
      <c r="C49" s="30" t="s">
        <v>115</v>
      </c>
      <c r="D49" s="64">
        <v>49</v>
      </c>
      <c r="E49" s="65">
        <v>1</v>
      </c>
      <c r="F49" s="66">
        <f>+'[2]2da Actualiz'!J51</f>
        <v>88075</v>
      </c>
      <c r="G49" s="34" t="str">
        <f>+'[2]2da Actualiz'!V51</f>
        <v>Disponible</v>
      </c>
    </row>
    <row r="50" spans="1:7" ht="15.6" x14ac:dyDescent="0.3">
      <c r="B50" s="30" t="s">
        <v>151</v>
      </c>
      <c r="C50" s="30" t="s">
        <v>115</v>
      </c>
      <c r="D50" s="64">
        <v>49</v>
      </c>
      <c r="E50" s="65">
        <v>1</v>
      </c>
      <c r="F50" s="66">
        <f>+'[2]2da Actualiz'!J52</f>
        <v>88075</v>
      </c>
      <c r="G50" s="34" t="str">
        <f>+'[2]2da Actualiz'!V52</f>
        <v>Disponible</v>
      </c>
    </row>
    <row r="51" spans="1:7" ht="15.6" x14ac:dyDescent="0.3">
      <c r="B51" s="30" t="s">
        <v>152</v>
      </c>
      <c r="C51" s="30" t="s">
        <v>115</v>
      </c>
      <c r="D51" s="64">
        <v>105</v>
      </c>
      <c r="E51" s="65">
        <v>3</v>
      </c>
      <c r="F51" s="66">
        <f>+'[2]2da Actualiz'!J53</f>
        <v>148810</v>
      </c>
      <c r="G51" s="34" t="str">
        <f>+'[2]2da Actualiz'!V53</f>
        <v>Disponible</v>
      </c>
    </row>
    <row r="52" spans="1:7" ht="15.6" x14ac:dyDescent="0.3">
      <c r="B52" s="30" t="s">
        <v>153</v>
      </c>
      <c r="C52" s="30" t="s">
        <v>115</v>
      </c>
      <c r="D52" s="64">
        <v>105</v>
      </c>
      <c r="E52" s="65">
        <v>3</v>
      </c>
      <c r="F52" s="66">
        <f>+'[2]2da Actualiz'!J54</f>
        <v>148810</v>
      </c>
      <c r="G52" s="34" t="str">
        <f>+'[2]2da Actualiz'!V54</f>
        <v>Disponible</v>
      </c>
    </row>
    <row r="53" spans="1:7" ht="15.6" x14ac:dyDescent="0.3">
      <c r="A53" s="1"/>
      <c r="B53" s="18" t="s">
        <v>154</v>
      </c>
      <c r="C53" s="18" t="s">
        <v>120</v>
      </c>
      <c r="D53" s="60">
        <v>49</v>
      </c>
      <c r="E53" s="61">
        <v>1</v>
      </c>
      <c r="F53" s="62"/>
      <c r="G53" s="22" t="str">
        <f>+'[2]2da Actualiz'!V55</f>
        <v>Apartado</v>
      </c>
    </row>
    <row r="54" spans="1:7" ht="15.6" x14ac:dyDescent="0.3">
      <c r="A54" s="1"/>
      <c r="B54" s="18" t="s">
        <v>155</v>
      </c>
      <c r="C54" s="18" t="s">
        <v>120</v>
      </c>
      <c r="D54" s="60">
        <v>49</v>
      </c>
      <c r="E54" s="61">
        <v>1</v>
      </c>
      <c r="F54" s="62"/>
      <c r="G54" s="22" t="str">
        <f>+'[2]2da Actualiz'!V56</f>
        <v>Apartado</v>
      </c>
    </row>
    <row r="55" spans="1:7" ht="15.6" x14ac:dyDescent="0.3">
      <c r="B55" s="30" t="s">
        <v>156</v>
      </c>
      <c r="C55" s="30" t="s">
        <v>120</v>
      </c>
      <c r="D55" s="64">
        <v>105</v>
      </c>
      <c r="E55" s="65">
        <v>3</v>
      </c>
      <c r="F55" s="66">
        <f>+'[2]2da Actualiz'!J57</f>
        <v>148810</v>
      </c>
      <c r="G55" s="34" t="str">
        <f>+'[2]2da Actualiz'!V57</f>
        <v>Disponible</v>
      </c>
    </row>
    <row r="56" spans="1:7" ht="15.6" x14ac:dyDescent="0.3">
      <c r="B56" s="30" t="s">
        <v>157</v>
      </c>
      <c r="C56" s="30" t="s">
        <v>120</v>
      </c>
      <c r="D56" s="64">
        <v>105</v>
      </c>
      <c r="E56" s="65">
        <v>3</v>
      </c>
      <c r="F56" s="66">
        <f>+'[2]2da Actualiz'!J58</f>
        <v>148810</v>
      </c>
      <c r="G56" s="34" t="str">
        <f>+'[2]2da Actualiz'!V58</f>
        <v>Disponible</v>
      </c>
    </row>
    <row r="57" spans="1:7" ht="18" x14ac:dyDescent="0.3">
      <c r="B57" s="75" t="s">
        <v>158</v>
      </c>
      <c r="C57" s="76" t="s">
        <v>7</v>
      </c>
      <c r="D57" s="54" t="s">
        <v>8</v>
      </c>
      <c r="E57" s="77" t="s">
        <v>9</v>
      </c>
      <c r="F57" s="78" t="str">
        <f>+'[2]2da Actualiz'!J59</f>
        <v>PRECIO VENTA (USD$)</v>
      </c>
      <c r="G57" s="79" t="str">
        <f>+'[2]2da Actualiz'!V59</f>
        <v>ESTATUS</v>
      </c>
    </row>
    <row r="58" spans="1:7" ht="15.6" x14ac:dyDescent="0.3">
      <c r="B58" s="24" t="s">
        <v>159</v>
      </c>
      <c r="C58" s="24" t="s">
        <v>105</v>
      </c>
      <c r="D58" s="73">
        <v>69</v>
      </c>
      <c r="E58" s="74">
        <v>2</v>
      </c>
      <c r="F58" s="66">
        <v>0</v>
      </c>
      <c r="G58" s="28" t="str">
        <f>+'[2]2da Actualiz'!V60</f>
        <v>Disponible</v>
      </c>
    </row>
    <row r="59" spans="1:7" ht="15.6" x14ac:dyDescent="0.3">
      <c r="B59" s="55" t="s">
        <v>160</v>
      </c>
      <c r="C59" s="55" t="s">
        <v>105</v>
      </c>
      <c r="D59" s="68">
        <v>69</v>
      </c>
      <c r="E59" s="69">
        <v>2</v>
      </c>
      <c r="F59" s="62"/>
      <c r="G59" s="22" t="s">
        <v>266</v>
      </c>
    </row>
    <row r="60" spans="1:7" ht="15.6" x14ac:dyDescent="0.3">
      <c r="A60" s="1"/>
      <c r="B60" s="18" t="s">
        <v>161</v>
      </c>
      <c r="C60" s="18" t="s">
        <v>110</v>
      </c>
      <c r="D60" s="60">
        <v>69</v>
      </c>
      <c r="E60" s="61">
        <v>2</v>
      </c>
      <c r="F60" s="62"/>
      <c r="G60" s="22" t="str">
        <f>+'[2]2da Actualiz'!V62</f>
        <v>Apartado</v>
      </c>
    </row>
    <row r="61" spans="1:7" ht="15.6" x14ac:dyDescent="0.3">
      <c r="A61" s="1"/>
      <c r="B61" s="18" t="s">
        <v>162</v>
      </c>
      <c r="C61" s="18" t="s">
        <v>110</v>
      </c>
      <c r="D61" s="60">
        <v>69</v>
      </c>
      <c r="E61" s="61">
        <v>2</v>
      </c>
      <c r="F61" s="62"/>
      <c r="G61" s="22" t="str">
        <f>+'[2]2da Actualiz'!V63</f>
        <v xml:space="preserve">Apartado </v>
      </c>
    </row>
    <row r="62" spans="1:7" ht="15.6" x14ac:dyDescent="0.3">
      <c r="A62" s="1"/>
      <c r="B62" s="18" t="s">
        <v>163</v>
      </c>
      <c r="C62" s="18" t="s">
        <v>115</v>
      </c>
      <c r="D62" s="60">
        <v>69</v>
      </c>
      <c r="E62" s="61">
        <v>2</v>
      </c>
      <c r="F62" s="62"/>
      <c r="G62" s="22" t="str">
        <f>+'[2]2da Actualiz'!V64</f>
        <v>Apartado</v>
      </c>
    </row>
    <row r="63" spans="1:7" ht="15.6" x14ac:dyDescent="0.3">
      <c r="A63" s="1"/>
      <c r="B63" s="18" t="s">
        <v>164</v>
      </c>
      <c r="C63" s="18" t="s">
        <v>115</v>
      </c>
      <c r="D63" s="60">
        <v>69</v>
      </c>
      <c r="E63" s="61">
        <v>2</v>
      </c>
      <c r="F63" s="62"/>
      <c r="G63" s="22" t="str">
        <f>+'[2]2da Actualiz'!V65</f>
        <v xml:space="preserve">Apartado </v>
      </c>
    </row>
    <row r="64" spans="1:7" ht="15.6" x14ac:dyDescent="0.3">
      <c r="A64" s="1"/>
      <c r="B64" s="18" t="s">
        <v>165</v>
      </c>
      <c r="C64" s="18" t="s">
        <v>120</v>
      </c>
      <c r="D64" s="60">
        <v>69</v>
      </c>
      <c r="E64" s="61">
        <v>2</v>
      </c>
      <c r="F64" s="62"/>
      <c r="G64" s="22" t="str">
        <f>+'[2]2da Actualiz'!V66</f>
        <v xml:space="preserve">Apartado </v>
      </c>
    </row>
    <row r="65" spans="1:8" ht="15.6" x14ac:dyDescent="0.3">
      <c r="A65" s="1"/>
      <c r="B65" s="18" t="s">
        <v>166</v>
      </c>
      <c r="C65" s="18" t="s">
        <v>120</v>
      </c>
      <c r="D65" s="60">
        <v>69</v>
      </c>
      <c r="E65" s="61">
        <v>2</v>
      </c>
      <c r="F65" s="62"/>
      <c r="G65" s="22" t="str">
        <f>+'[2]2da Actualiz'!V67</f>
        <v xml:space="preserve">Apartado </v>
      </c>
    </row>
    <row r="66" spans="1:8" ht="18" x14ac:dyDescent="0.3">
      <c r="B66" s="75" t="s">
        <v>167</v>
      </c>
      <c r="C66" s="76" t="s">
        <v>7</v>
      </c>
      <c r="D66" s="54" t="s">
        <v>8</v>
      </c>
      <c r="E66" s="77" t="s">
        <v>9</v>
      </c>
      <c r="F66" s="78" t="str">
        <f>+'[2]2da Actualiz'!J68</f>
        <v>PRECIO VENTA (USD$)</v>
      </c>
      <c r="G66" s="79" t="str">
        <f>+'[2]2da Actualiz'!V68</f>
        <v>ESTATUS</v>
      </c>
    </row>
    <row r="67" spans="1:8" ht="15.6" x14ac:dyDescent="0.3">
      <c r="A67" s="1"/>
      <c r="B67" s="18" t="s">
        <v>168</v>
      </c>
      <c r="C67" s="18" t="s">
        <v>105</v>
      </c>
      <c r="D67" s="60">
        <v>69</v>
      </c>
      <c r="E67" s="61">
        <v>2</v>
      </c>
      <c r="F67" s="62"/>
      <c r="G67" s="22" t="str">
        <f>+'[2]2da Actualiz'!V69</f>
        <v>Apartado</v>
      </c>
    </row>
    <row r="68" spans="1:8" ht="15.6" x14ac:dyDescent="0.3">
      <c r="B68" s="18" t="s">
        <v>169</v>
      </c>
      <c r="C68" s="18" t="s">
        <v>105</v>
      </c>
      <c r="D68" s="60">
        <v>69</v>
      </c>
      <c r="E68" s="61">
        <v>2</v>
      </c>
      <c r="F68" s="62">
        <f>+'[2]2da Actualiz'!J70</f>
        <v>119265</v>
      </c>
      <c r="G68" s="22" t="s">
        <v>266</v>
      </c>
      <c r="H68" t="s">
        <v>269</v>
      </c>
    </row>
    <row r="69" spans="1:8" ht="15.6" x14ac:dyDescent="0.3">
      <c r="A69" s="1"/>
      <c r="B69" s="18" t="s">
        <v>170</v>
      </c>
      <c r="C69" s="18" t="s">
        <v>110</v>
      </c>
      <c r="D69" s="60">
        <v>69</v>
      </c>
      <c r="E69" s="61">
        <v>2</v>
      </c>
      <c r="F69" s="62"/>
      <c r="G69" s="22" t="str">
        <f>+'[2]2da Actualiz'!V71</f>
        <v xml:space="preserve">Apartado </v>
      </c>
    </row>
    <row r="70" spans="1:8" ht="15.6" x14ac:dyDescent="0.3">
      <c r="A70" s="1"/>
      <c r="B70" s="18" t="s">
        <v>171</v>
      </c>
      <c r="C70" s="18" t="s">
        <v>110</v>
      </c>
      <c r="D70" s="60">
        <v>69</v>
      </c>
      <c r="E70" s="61">
        <v>2</v>
      </c>
      <c r="F70" s="62"/>
      <c r="G70" s="22" t="str">
        <f>+'[2]2da Actualiz'!V72</f>
        <v xml:space="preserve">Apartado </v>
      </c>
    </row>
    <row r="71" spans="1:8" ht="15.6" x14ac:dyDescent="0.3">
      <c r="A71" s="1"/>
      <c r="B71" s="18" t="s">
        <v>172</v>
      </c>
      <c r="C71" s="18" t="s">
        <v>115</v>
      </c>
      <c r="D71" s="60">
        <v>69</v>
      </c>
      <c r="E71" s="61">
        <v>2</v>
      </c>
      <c r="F71" s="62"/>
      <c r="G71" s="22" t="str">
        <f>+'[2]2da Actualiz'!V73</f>
        <v>Apartado</v>
      </c>
    </row>
    <row r="72" spans="1:8" ht="15.6" x14ac:dyDescent="0.3">
      <c r="A72" s="1"/>
      <c r="B72" s="18" t="s">
        <v>173</v>
      </c>
      <c r="C72" s="18" t="s">
        <v>115</v>
      </c>
      <c r="D72" s="60">
        <v>69</v>
      </c>
      <c r="E72" s="61">
        <v>2</v>
      </c>
      <c r="F72" s="62"/>
      <c r="G72" s="22" t="str">
        <f>+'[2]2da Actualiz'!V74</f>
        <v xml:space="preserve">Apartado </v>
      </c>
    </row>
    <row r="73" spans="1:8" ht="15.6" x14ac:dyDescent="0.3">
      <c r="A73" s="1"/>
      <c r="B73" s="18" t="s">
        <v>174</v>
      </c>
      <c r="C73" s="18" t="s">
        <v>120</v>
      </c>
      <c r="D73" s="60">
        <v>69</v>
      </c>
      <c r="E73" s="61">
        <v>2</v>
      </c>
      <c r="F73" s="62"/>
      <c r="G73" s="22" t="str">
        <f>+'[2]2da Actualiz'!V75</f>
        <v xml:space="preserve">Apartado </v>
      </c>
    </row>
    <row r="74" spans="1:8" ht="15.6" x14ac:dyDescent="0.3">
      <c r="A74" s="1"/>
      <c r="B74" s="18" t="s">
        <v>175</v>
      </c>
      <c r="C74" s="18" t="s">
        <v>120</v>
      </c>
      <c r="D74" s="60">
        <v>69</v>
      </c>
      <c r="E74" s="61">
        <v>2</v>
      </c>
      <c r="F74" s="62"/>
      <c r="G74" s="22" t="str">
        <f>+'[2]2da Actualiz'!V76</f>
        <v>Apartado</v>
      </c>
    </row>
    <row r="75" spans="1:8" ht="18" x14ac:dyDescent="0.3">
      <c r="B75" s="75" t="s">
        <v>176</v>
      </c>
      <c r="C75" s="76" t="s">
        <v>7</v>
      </c>
      <c r="D75" s="54" t="s">
        <v>8</v>
      </c>
      <c r="E75" s="77" t="s">
        <v>9</v>
      </c>
      <c r="F75" s="78" t="str">
        <f>+'[2]2da Actualiz'!J77</f>
        <v>PRECIO VENTA (USD$)</v>
      </c>
      <c r="G75" s="79" t="str">
        <f>+'[2]2da Actualiz'!V77</f>
        <v>ESTATUS</v>
      </c>
    </row>
    <row r="76" spans="1:8" ht="15.6" x14ac:dyDescent="0.3">
      <c r="B76" s="30" t="s">
        <v>177</v>
      </c>
      <c r="C76" s="30" t="s">
        <v>105</v>
      </c>
      <c r="D76" s="64">
        <v>69</v>
      </c>
      <c r="E76" s="65">
        <v>2</v>
      </c>
      <c r="F76" s="66">
        <f>+'[2]2da Actualiz'!J78</f>
        <v>119265</v>
      </c>
      <c r="G76" s="34" t="str">
        <f>+'[2]2da Actualiz'!V78</f>
        <v>Disponible</v>
      </c>
    </row>
    <row r="77" spans="1:8" ht="15.6" x14ac:dyDescent="0.3">
      <c r="B77" s="55" t="s">
        <v>178</v>
      </c>
      <c r="C77" s="55" t="s">
        <v>105</v>
      </c>
      <c r="D77" s="68">
        <v>69</v>
      </c>
      <c r="E77" s="69">
        <v>2</v>
      </c>
      <c r="F77" s="62"/>
      <c r="G77" s="71" t="s">
        <v>266</v>
      </c>
    </row>
    <row r="78" spans="1:8" ht="15.6" x14ac:dyDescent="0.3">
      <c r="A78" s="1"/>
      <c r="B78" s="18" t="s">
        <v>179</v>
      </c>
      <c r="C78" s="18" t="s">
        <v>110</v>
      </c>
      <c r="D78" s="60">
        <v>69</v>
      </c>
      <c r="E78" s="61">
        <v>2</v>
      </c>
      <c r="F78" s="62"/>
      <c r="G78" s="22" t="str">
        <f>+'[2]2da Actualiz'!V80</f>
        <v>Apartado</v>
      </c>
    </row>
    <row r="79" spans="1:8" ht="15.6" x14ac:dyDescent="0.3">
      <c r="A79" s="1"/>
      <c r="B79" s="18" t="s">
        <v>180</v>
      </c>
      <c r="C79" s="18" t="s">
        <v>110</v>
      </c>
      <c r="D79" s="60">
        <v>69</v>
      </c>
      <c r="E79" s="61">
        <v>2</v>
      </c>
      <c r="F79" s="62"/>
      <c r="G79" s="22" t="str">
        <f>+'[2]2da Actualiz'!V81</f>
        <v>Apartado</v>
      </c>
    </row>
    <row r="80" spans="1:8" ht="15.6" x14ac:dyDescent="0.3">
      <c r="A80" s="1"/>
      <c r="B80" s="18" t="s">
        <v>181</v>
      </c>
      <c r="C80" s="18" t="s">
        <v>115</v>
      </c>
      <c r="D80" s="60">
        <v>69</v>
      </c>
      <c r="E80" s="61">
        <v>2</v>
      </c>
      <c r="F80" s="62"/>
      <c r="G80" s="22" t="str">
        <f>+'[2]2da Actualiz'!V82</f>
        <v>Apartado</v>
      </c>
    </row>
    <row r="81" spans="1:7" ht="15.6" x14ac:dyDescent="0.3">
      <c r="A81" s="1"/>
      <c r="B81" s="18" t="s">
        <v>182</v>
      </c>
      <c r="C81" s="18" t="s">
        <v>115</v>
      </c>
      <c r="D81" s="60">
        <v>69</v>
      </c>
      <c r="E81" s="61">
        <v>2</v>
      </c>
      <c r="F81" s="62"/>
      <c r="G81" s="22" t="str">
        <f>+'[2]2da Actualiz'!V83</f>
        <v xml:space="preserve">Apartado </v>
      </c>
    </row>
    <row r="82" spans="1:7" ht="15.6" x14ac:dyDescent="0.3">
      <c r="A82" s="1"/>
      <c r="B82" s="18" t="s">
        <v>183</v>
      </c>
      <c r="C82" s="18" t="s">
        <v>120</v>
      </c>
      <c r="D82" s="60">
        <v>69</v>
      </c>
      <c r="E82" s="61">
        <v>2</v>
      </c>
      <c r="F82" s="62"/>
      <c r="G82" s="22" t="str">
        <f>+'[2]2da Actualiz'!V84</f>
        <v>Apartado</v>
      </c>
    </row>
    <row r="83" spans="1:7" ht="15.6" x14ac:dyDescent="0.3">
      <c r="B83" s="55" t="s">
        <v>184</v>
      </c>
      <c r="C83" s="55" t="s">
        <v>120</v>
      </c>
      <c r="D83" s="68">
        <v>69</v>
      </c>
      <c r="E83" s="69">
        <v>2</v>
      </c>
      <c r="F83" s="62"/>
      <c r="G83" s="71" t="s">
        <v>266</v>
      </c>
    </row>
    <row r="84" spans="1:7" ht="18" x14ac:dyDescent="0.3">
      <c r="B84" s="75" t="s">
        <v>185</v>
      </c>
      <c r="C84" s="76" t="s">
        <v>7</v>
      </c>
      <c r="D84" s="54" t="s">
        <v>8</v>
      </c>
      <c r="E84" s="77" t="s">
        <v>9</v>
      </c>
      <c r="F84" s="78" t="str">
        <f>+'[2]2da Actualiz'!J86</f>
        <v>PRECIO VENTA (USD$)</v>
      </c>
      <c r="G84" s="79" t="str">
        <f>+'[2]2da Actualiz'!V86</f>
        <v>ESTATUS</v>
      </c>
    </row>
    <row r="85" spans="1:7" ht="15.6" x14ac:dyDescent="0.3">
      <c r="A85" s="1"/>
      <c r="B85" s="18" t="s">
        <v>186</v>
      </c>
      <c r="C85" s="18" t="s">
        <v>105</v>
      </c>
      <c r="D85" s="60">
        <v>69</v>
      </c>
      <c r="E85" s="61">
        <v>2</v>
      </c>
      <c r="F85" s="62"/>
      <c r="G85" s="22" t="str">
        <f>+'[2]2da Actualiz'!V87</f>
        <v>Apartado</v>
      </c>
    </row>
    <row r="86" spans="1:7" ht="15.6" x14ac:dyDescent="0.3">
      <c r="A86" s="1"/>
      <c r="B86" s="18" t="s">
        <v>187</v>
      </c>
      <c r="C86" s="18" t="s">
        <v>105</v>
      </c>
      <c r="D86" s="60">
        <v>69</v>
      </c>
      <c r="E86" s="61">
        <v>2</v>
      </c>
      <c r="F86" s="62"/>
      <c r="G86" s="22" t="str">
        <f>+'[2]2da Actualiz'!V88</f>
        <v>Apartado</v>
      </c>
    </row>
    <row r="87" spans="1:7" ht="15.6" x14ac:dyDescent="0.3">
      <c r="A87" s="1"/>
      <c r="B87" s="18" t="s">
        <v>188</v>
      </c>
      <c r="C87" s="18" t="s">
        <v>110</v>
      </c>
      <c r="D87" s="60">
        <v>69</v>
      </c>
      <c r="E87" s="61">
        <v>2</v>
      </c>
      <c r="F87" s="62"/>
      <c r="G87" s="22" t="str">
        <f>+'[2]2da Actualiz'!V89</f>
        <v xml:space="preserve">Apartado </v>
      </c>
    </row>
    <row r="88" spans="1:7" ht="15.6" x14ac:dyDescent="0.3">
      <c r="A88" s="1"/>
      <c r="B88" s="18" t="s">
        <v>189</v>
      </c>
      <c r="C88" s="18" t="s">
        <v>110</v>
      </c>
      <c r="D88" s="60">
        <v>69</v>
      </c>
      <c r="E88" s="61">
        <v>2</v>
      </c>
      <c r="F88" s="62"/>
      <c r="G88" s="22" t="str">
        <f>+'[2]2da Actualiz'!V90</f>
        <v xml:space="preserve">Apartado </v>
      </c>
    </row>
    <row r="89" spans="1:7" ht="15.6" x14ac:dyDescent="0.3">
      <c r="A89" s="1"/>
      <c r="B89" s="18" t="s">
        <v>190</v>
      </c>
      <c r="C89" s="18" t="s">
        <v>115</v>
      </c>
      <c r="D89" s="60">
        <v>69</v>
      </c>
      <c r="E89" s="61">
        <v>2</v>
      </c>
      <c r="F89" s="62"/>
      <c r="G89" s="22" t="str">
        <f>+'[2]2da Actualiz'!V91</f>
        <v>Apartado</v>
      </c>
    </row>
    <row r="90" spans="1:7" ht="15.6" x14ac:dyDescent="0.3">
      <c r="A90" s="1"/>
      <c r="B90" s="18" t="s">
        <v>191</v>
      </c>
      <c r="C90" s="18" t="s">
        <v>115</v>
      </c>
      <c r="D90" s="60">
        <v>69</v>
      </c>
      <c r="E90" s="61">
        <v>2</v>
      </c>
      <c r="F90" s="62"/>
      <c r="G90" s="22" t="str">
        <f>+'[2]2da Actualiz'!V92</f>
        <v>Apartado</v>
      </c>
    </row>
    <row r="91" spans="1:7" ht="15.6" x14ac:dyDescent="0.3">
      <c r="A91" s="1"/>
      <c r="B91" s="18" t="s">
        <v>192</v>
      </c>
      <c r="C91" s="18" t="s">
        <v>120</v>
      </c>
      <c r="D91" s="60">
        <v>69</v>
      </c>
      <c r="E91" s="61">
        <v>2</v>
      </c>
      <c r="F91" s="62"/>
      <c r="G91" s="22" t="str">
        <f>+'[2]2da Actualiz'!V93</f>
        <v>Apartado</v>
      </c>
    </row>
    <row r="92" spans="1:7" ht="15" customHeight="1" x14ac:dyDescent="0.3">
      <c r="B92" s="55" t="s">
        <v>193</v>
      </c>
      <c r="C92" s="55" t="s">
        <v>120</v>
      </c>
      <c r="D92" s="68">
        <v>69</v>
      </c>
      <c r="E92" s="69">
        <v>2</v>
      </c>
      <c r="F92" s="62"/>
      <c r="G92" s="71" t="s">
        <v>266</v>
      </c>
    </row>
    <row r="93" spans="1:7" ht="18" x14ac:dyDescent="0.3">
      <c r="B93" s="75" t="s">
        <v>194</v>
      </c>
      <c r="C93" s="75" t="s">
        <v>7</v>
      </c>
      <c r="D93" s="54" t="s">
        <v>8</v>
      </c>
      <c r="E93" s="77" t="s">
        <v>9</v>
      </c>
      <c r="F93" s="78" t="str">
        <f>+'[2]2da Actualiz'!J95</f>
        <v>PRECIO VENTA (USD$)</v>
      </c>
      <c r="G93" s="79" t="str">
        <f>+'[2]2da Actualiz'!V95</f>
        <v>ESTATUS</v>
      </c>
    </row>
    <row r="94" spans="1:7" ht="15.6" x14ac:dyDescent="0.3">
      <c r="A94" s="1"/>
      <c r="B94" s="101" t="s">
        <v>195</v>
      </c>
      <c r="C94" s="101" t="s">
        <v>105</v>
      </c>
      <c r="D94" s="103">
        <v>69</v>
      </c>
      <c r="E94" s="104">
        <v>2</v>
      </c>
      <c r="F94" s="105" t="s">
        <v>268</v>
      </c>
      <c r="G94" s="102" t="s">
        <v>267</v>
      </c>
    </row>
    <row r="95" spans="1:7" ht="15.6" x14ac:dyDescent="0.3">
      <c r="A95" s="1"/>
      <c r="B95" s="18" t="s">
        <v>196</v>
      </c>
      <c r="C95" s="18" t="s">
        <v>105</v>
      </c>
      <c r="D95" s="60">
        <v>69</v>
      </c>
      <c r="E95" s="61">
        <v>2</v>
      </c>
      <c r="F95" s="62"/>
      <c r="G95" s="22" t="str">
        <f>+'[2]2da Actualiz'!V97</f>
        <v xml:space="preserve">Apartado </v>
      </c>
    </row>
    <row r="96" spans="1:7" ht="15.6" x14ac:dyDescent="0.3">
      <c r="A96" s="1"/>
      <c r="B96" s="18" t="s">
        <v>197</v>
      </c>
      <c r="C96" s="18" t="s">
        <v>110</v>
      </c>
      <c r="D96" s="60">
        <v>69</v>
      </c>
      <c r="E96" s="61">
        <v>2</v>
      </c>
      <c r="F96" s="62"/>
      <c r="G96" s="22" t="str">
        <f>+'[2]2da Actualiz'!V98</f>
        <v>Apartado</v>
      </c>
    </row>
    <row r="97" spans="1:7" ht="15.6" x14ac:dyDescent="0.3">
      <c r="A97" s="1"/>
      <c r="B97" s="18" t="s">
        <v>198</v>
      </c>
      <c r="C97" s="18" t="s">
        <v>110</v>
      </c>
      <c r="D97" s="60">
        <v>69</v>
      </c>
      <c r="E97" s="61">
        <v>2</v>
      </c>
      <c r="F97" s="62"/>
      <c r="G97" s="22" t="str">
        <f>+'[2]2da Actualiz'!V99</f>
        <v xml:space="preserve">Apartado </v>
      </c>
    </row>
    <row r="98" spans="1:7" ht="15.6" x14ac:dyDescent="0.3">
      <c r="A98" s="1"/>
      <c r="B98" s="18" t="s">
        <v>199</v>
      </c>
      <c r="C98" s="18" t="s">
        <v>115</v>
      </c>
      <c r="D98" s="60">
        <v>69</v>
      </c>
      <c r="E98" s="61">
        <v>2</v>
      </c>
      <c r="F98" s="62"/>
      <c r="G98" s="22" t="str">
        <f>+'[2]2da Actualiz'!V100</f>
        <v xml:space="preserve">Apartado </v>
      </c>
    </row>
    <row r="99" spans="1:7" ht="15.6" x14ac:dyDescent="0.3">
      <c r="A99" s="1"/>
      <c r="B99" s="18" t="s">
        <v>200</v>
      </c>
      <c r="C99" s="18" t="s">
        <v>115</v>
      </c>
      <c r="D99" s="60">
        <v>69</v>
      </c>
      <c r="E99" s="61">
        <v>2</v>
      </c>
      <c r="F99" s="62"/>
      <c r="G99" s="22" t="str">
        <f>+'[2]2da Actualiz'!V101</f>
        <v>Apartado</v>
      </c>
    </row>
    <row r="100" spans="1:7" ht="15.6" x14ac:dyDescent="0.3">
      <c r="B100" s="55" t="s">
        <v>201</v>
      </c>
      <c r="C100" s="55" t="s">
        <v>120</v>
      </c>
      <c r="D100" s="68">
        <v>69</v>
      </c>
      <c r="E100" s="69">
        <v>2</v>
      </c>
      <c r="F100" s="62"/>
      <c r="G100" s="71" t="s">
        <v>266</v>
      </c>
    </row>
    <row r="101" spans="1:7" ht="16.2" thickBot="1" x14ac:dyDescent="0.35">
      <c r="A101" s="1"/>
      <c r="B101" s="18" t="s">
        <v>202</v>
      </c>
      <c r="C101" s="18" t="s">
        <v>120</v>
      </c>
      <c r="D101" s="60">
        <v>69</v>
      </c>
      <c r="E101" s="61">
        <v>2</v>
      </c>
      <c r="F101" s="62"/>
      <c r="G101" s="22" t="str">
        <f>+'[2]2da Actualiz'!V103</f>
        <v>Apartado</v>
      </c>
    </row>
    <row r="102" spans="1:7" ht="18.600000000000001" thickBot="1" x14ac:dyDescent="0.4">
      <c r="B102" s="110" t="s">
        <v>203</v>
      </c>
      <c r="C102" s="111"/>
      <c r="D102" s="111"/>
      <c r="E102" s="111"/>
      <c r="F102" s="81">
        <f>SUM(F6:F101)</f>
        <v>4277685</v>
      </c>
      <c r="G102" s="82"/>
    </row>
  </sheetData>
  <mergeCells count="3">
    <mergeCell ref="B1:G4"/>
    <mergeCell ref="B5:G5"/>
    <mergeCell ref="B102:E10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5800F-9AA3-4EC0-A51C-4F609CA734EE}">
  <dimension ref="A1:H69"/>
  <sheetViews>
    <sheetView tabSelected="1" topLeftCell="A40" workbookViewId="0">
      <selection activeCell="K43" sqref="K43"/>
    </sheetView>
  </sheetViews>
  <sheetFormatPr baseColWidth="10" defaultColWidth="11.44140625" defaultRowHeight="14.4" x14ac:dyDescent="0.3"/>
  <cols>
    <col min="2" max="2" width="19.44140625" bestFit="1" customWidth="1"/>
    <col min="3" max="3" width="10.5546875" customWidth="1"/>
    <col min="5" max="5" width="10.6640625" bestFit="1" customWidth="1"/>
    <col min="6" max="6" width="20.5546875" customWidth="1"/>
    <col min="7" max="7" width="25.109375" customWidth="1"/>
    <col min="8" max="8" width="12.88671875" bestFit="1" customWidth="1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x14ac:dyDescent="0.3">
      <c r="A2" s="1"/>
      <c r="B2" s="1"/>
      <c r="C2" s="1"/>
      <c r="D2" s="1"/>
      <c r="E2" s="1"/>
      <c r="F2" s="1"/>
      <c r="G2" s="1"/>
      <c r="H2" s="1"/>
    </row>
    <row r="3" spans="1:8" ht="13.95" customHeight="1" x14ac:dyDescent="0.3">
      <c r="A3" s="1"/>
      <c r="B3" s="1"/>
      <c r="C3" s="1"/>
      <c r="D3" s="1"/>
      <c r="E3" s="1"/>
      <c r="F3" s="1"/>
      <c r="G3" s="1"/>
      <c r="H3" s="1"/>
    </row>
    <row r="4" spans="1:8" ht="21" x14ac:dyDescent="0.4">
      <c r="A4" s="1"/>
      <c r="B4" s="112" t="s">
        <v>204</v>
      </c>
      <c r="C4" s="112"/>
      <c r="D4" s="112"/>
      <c r="E4" s="112"/>
      <c r="F4" s="112"/>
      <c r="G4" s="112"/>
      <c r="H4" s="1"/>
    </row>
    <row r="5" spans="1:8" ht="18" x14ac:dyDescent="0.35">
      <c r="A5" s="1"/>
      <c r="B5" s="17" t="s">
        <v>6</v>
      </c>
      <c r="C5" s="17" t="s">
        <v>7</v>
      </c>
      <c r="D5" s="17" t="s">
        <v>8</v>
      </c>
      <c r="E5" s="84" t="s">
        <v>9</v>
      </c>
      <c r="F5" s="85"/>
      <c r="G5" s="17" t="s">
        <v>10</v>
      </c>
      <c r="H5" s="1"/>
    </row>
    <row r="6" spans="1:8" ht="15.6" x14ac:dyDescent="0.3">
      <c r="B6" s="86" t="s">
        <v>205</v>
      </c>
      <c r="C6" s="86" t="s">
        <v>105</v>
      </c>
      <c r="D6" s="87">
        <v>49</v>
      </c>
      <c r="E6" s="88">
        <v>1</v>
      </c>
      <c r="F6" s="89">
        <v>88075</v>
      </c>
      <c r="G6" s="90" t="str">
        <f>+'[3]Tercera Etapa - Disp. Interna'!W9</f>
        <v>Disponible</v>
      </c>
      <c r="H6" s="48"/>
    </row>
    <row r="7" spans="1:8" ht="15.6" x14ac:dyDescent="0.3">
      <c r="A7" s="1"/>
      <c r="B7" s="18" t="s">
        <v>207</v>
      </c>
      <c r="C7" s="18" t="s">
        <v>105</v>
      </c>
      <c r="D7" s="19">
        <v>49</v>
      </c>
      <c r="E7" s="20">
        <v>1</v>
      </c>
      <c r="F7" s="91"/>
      <c r="G7" s="22" t="str">
        <f>+'[3]Tercera Etapa - Disp. Interna'!W10</f>
        <v>Apartado</v>
      </c>
      <c r="H7" s="1"/>
    </row>
    <row r="8" spans="1:8" ht="15.6" x14ac:dyDescent="0.3">
      <c r="B8" s="30" t="s">
        <v>208</v>
      </c>
      <c r="C8" s="86" t="s">
        <v>105</v>
      </c>
      <c r="D8" s="87">
        <v>105</v>
      </c>
      <c r="E8" s="88">
        <v>3</v>
      </c>
      <c r="F8" s="89">
        <f>+'[3]Tercera Etapa - Disp. Interna'!H11</f>
        <v>148810</v>
      </c>
      <c r="G8" s="90" t="str">
        <f>+'[3]Tercera Etapa - Disp. Interna'!W11</f>
        <v>Disponible</v>
      </c>
    </row>
    <row r="9" spans="1:8" ht="15.6" x14ac:dyDescent="0.3">
      <c r="B9" s="30" t="s">
        <v>209</v>
      </c>
      <c r="C9" s="86" t="s">
        <v>105</v>
      </c>
      <c r="D9" s="87">
        <v>105</v>
      </c>
      <c r="E9" s="88">
        <v>3</v>
      </c>
      <c r="F9" s="89">
        <f>+'[3]Tercera Etapa - Disp. Interna'!H12</f>
        <v>148810</v>
      </c>
      <c r="G9" s="90" t="str">
        <f>+'[3]Tercera Etapa - Disp. Interna'!W12</f>
        <v>Disponible</v>
      </c>
    </row>
    <row r="10" spans="1:8" ht="15.6" x14ac:dyDescent="0.3">
      <c r="A10" s="1"/>
      <c r="B10" s="18" t="s">
        <v>210</v>
      </c>
      <c r="C10" s="18" t="s">
        <v>110</v>
      </c>
      <c r="D10" s="19">
        <v>49</v>
      </c>
      <c r="E10" s="20">
        <v>1</v>
      </c>
      <c r="F10" s="91"/>
      <c r="G10" s="22" t="str">
        <f>+'[3]Tercera Etapa - Disp. Interna'!W13</f>
        <v>Apartado</v>
      </c>
      <c r="H10" s="1"/>
    </row>
    <row r="11" spans="1:8" ht="15.6" x14ac:dyDescent="0.3">
      <c r="A11" s="1"/>
      <c r="B11" s="18" t="s">
        <v>211</v>
      </c>
      <c r="C11" s="18" t="s">
        <v>110</v>
      </c>
      <c r="D11" s="19">
        <v>49</v>
      </c>
      <c r="E11" s="20">
        <v>1</v>
      </c>
      <c r="F11" s="91"/>
      <c r="G11" s="22" t="str">
        <f>+'[3]Tercera Etapa - Disp. Interna'!W14</f>
        <v>Apartado</v>
      </c>
      <c r="H11" s="1"/>
    </row>
    <row r="12" spans="1:8" ht="15.6" x14ac:dyDescent="0.3">
      <c r="B12" s="30" t="s">
        <v>212</v>
      </c>
      <c r="C12" s="86" t="s">
        <v>110</v>
      </c>
      <c r="D12" s="87">
        <v>105</v>
      </c>
      <c r="E12" s="88">
        <v>3</v>
      </c>
      <c r="F12" s="89">
        <f>+'[3]Tercera Etapa - Disp. Interna'!H15</f>
        <v>148810</v>
      </c>
      <c r="G12" s="90" t="str">
        <f>+'[3]Tercera Etapa - Disp. Interna'!W15</f>
        <v>Disponible</v>
      </c>
    </row>
    <row r="13" spans="1:8" ht="15.6" x14ac:dyDescent="0.3">
      <c r="B13" s="30" t="s">
        <v>213</v>
      </c>
      <c r="C13" s="86" t="s">
        <v>110</v>
      </c>
      <c r="D13" s="87">
        <v>105</v>
      </c>
      <c r="E13" s="88">
        <v>3</v>
      </c>
      <c r="F13" s="89">
        <f>+'[3]Tercera Etapa - Disp. Interna'!H16</f>
        <v>148810</v>
      </c>
      <c r="G13" s="90" t="str">
        <f>+'[3]Tercera Etapa - Disp. Interna'!W16</f>
        <v>Disponible</v>
      </c>
    </row>
    <row r="14" spans="1:8" ht="15.6" x14ac:dyDescent="0.3">
      <c r="B14" s="86" t="s">
        <v>214</v>
      </c>
      <c r="C14" s="86" t="s">
        <v>115</v>
      </c>
      <c r="D14" s="87">
        <v>49</v>
      </c>
      <c r="E14" s="88">
        <v>1</v>
      </c>
      <c r="F14" s="89">
        <f>+'[3]Tercera Etapa - Disp. Interna'!H17</f>
        <v>88075</v>
      </c>
      <c r="G14" s="90" t="str">
        <f>+'[3]Tercera Etapa - Disp. Interna'!W17</f>
        <v>Disponible</v>
      </c>
    </row>
    <row r="15" spans="1:8" ht="15.6" x14ac:dyDescent="0.3">
      <c r="B15" s="30" t="s">
        <v>215</v>
      </c>
      <c r="C15" s="86" t="s">
        <v>115</v>
      </c>
      <c r="D15" s="87">
        <v>49</v>
      </c>
      <c r="E15" s="88">
        <v>1</v>
      </c>
      <c r="F15" s="89">
        <f>+'[3]Tercera Etapa - Disp. Interna'!H18</f>
        <v>88075</v>
      </c>
      <c r="G15" s="90" t="str">
        <f>+'[3]Tercera Etapa - Disp. Interna'!W18</f>
        <v>Disponible</v>
      </c>
    </row>
    <row r="16" spans="1:8" ht="15.6" x14ac:dyDescent="0.3">
      <c r="B16" s="30" t="s">
        <v>216</v>
      </c>
      <c r="C16" s="86" t="s">
        <v>115</v>
      </c>
      <c r="D16" s="87">
        <v>105</v>
      </c>
      <c r="E16" s="88">
        <v>3</v>
      </c>
      <c r="F16" s="89">
        <f>+'[3]Tercera Etapa - Disp. Interna'!H19</f>
        <v>148810</v>
      </c>
      <c r="G16" s="90" t="str">
        <f>+'[3]Tercera Etapa - Disp. Interna'!W19</f>
        <v>Disponible</v>
      </c>
    </row>
    <row r="17" spans="1:8" ht="15.6" x14ac:dyDescent="0.3">
      <c r="B17" s="30" t="s">
        <v>217</v>
      </c>
      <c r="C17" s="86" t="s">
        <v>115</v>
      </c>
      <c r="D17" s="87">
        <v>105</v>
      </c>
      <c r="E17" s="88">
        <v>3</v>
      </c>
      <c r="F17" s="89">
        <f>+'[3]Tercera Etapa - Disp. Interna'!H20</f>
        <v>148810</v>
      </c>
      <c r="G17" s="90" t="str">
        <f>+'[3]Tercera Etapa - Disp. Interna'!W20</f>
        <v>Disponible</v>
      </c>
    </row>
    <row r="18" spans="1:8" ht="15.6" x14ac:dyDescent="0.3">
      <c r="B18" s="30" t="s">
        <v>218</v>
      </c>
      <c r="C18" s="86" t="s">
        <v>120</v>
      </c>
      <c r="D18" s="87">
        <v>49</v>
      </c>
      <c r="E18" s="88">
        <v>1</v>
      </c>
      <c r="F18" s="89">
        <f>+'[3]Tercera Etapa - Disp. Interna'!H21</f>
        <v>88075</v>
      </c>
      <c r="G18" s="90" t="str">
        <f>+'[3]Tercera Etapa - Disp. Interna'!W21</f>
        <v>Disponible</v>
      </c>
    </row>
    <row r="19" spans="1:8" ht="15.6" x14ac:dyDescent="0.3">
      <c r="A19" s="1"/>
      <c r="B19" s="18" t="s">
        <v>219</v>
      </c>
      <c r="C19" s="18" t="s">
        <v>120</v>
      </c>
      <c r="D19" s="19">
        <v>49</v>
      </c>
      <c r="E19" s="20">
        <v>1</v>
      </c>
      <c r="F19" s="91"/>
      <c r="G19" s="22" t="str">
        <f>+'[3]Tercera Etapa - Disp. Interna'!W22</f>
        <v>Apartado</v>
      </c>
      <c r="H19" s="1"/>
    </row>
    <row r="20" spans="1:8" ht="15.6" x14ac:dyDescent="0.3">
      <c r="B20" s="30" t="s">
        <v>220</v>
      </c>
      <c r="C20" s="86" t="s">
        <v>120</v>
      </c>
      <c r="D20" s="87">
        <v>105</v>
      </c>
      <c r="E20" s="88">
        <v>3</v>
      </c>
      <c r="F20" s="89">
        <f>+'[3]Tercera Etapa - Disp. Interna'!H23</f>
        <v>148810</v>
      </c>
      <c r="G20" s="90" t="str">
        <f>+'[3]Tercera Etapa - Disp. Interna'!W23</f>
        <v>Disponible</v>
      </c>
    </row>
    <row r="21" spans="1:8" ht="15.6" x14ac:dyDescent="0.3">
      <c r="B21" s="30" t="s">
        <v>221</v>
      </c>
      <c r="C21" s="86" t="s">
        <v>120</v>
      </c>
      <c r="D21" s="87">
        <v>105</v>
      </c>
      <c r="E21" s="88">
        <v>3</v>
      </c>
      <c r="F21" s="89">
        <f>+'[3]Tercera Etapa - Disp. Interna'!H24</f>
        <v>148810</v>
      </c>
      <c r="G21" s="90" t="str">
        <f>+'[3]Tercera Etapa - Disp. Interna'!W24</f>
        <v>Disponible</v>
      </c>
    </row>
    <row r="22" spans="1:8" ht="18" x14ac:dyDescent="0.35">
      <c r="B22" s="75" t="s">
        <v>222</v>
      </c>
      <c r="C22" s="54" t="s">
        <v>7</v>
      </c>
      <c r="D22" s="54" t="s">
        <v>8</v>
      </c>
      <c r="E22" s="77" t="s">
        <v>9</v>
      </c>
      <c r="F22" s="92" t="str">
        <f>+'[3]Tercera Etapa - Disp. Interna'!H25</f>
        <v>PRECIO VENTA</v>
      </c>
      <c r="G22" s="54" t="str">
        <f>+'[3]Tercera Etapa - Disp. Interna'!W25</f>
        <v>ESTATUS</v>
      </c>
    </row>
    <row r="23" spans="1:8" ht="15.6" x14ac:dyDescent="0.3">
      <c r="A23" s="1"/>
      <c r="B23" s="18" t="s">
        <v>223</v>
      </c>
      <c r="C23" s="18" t="s">
        <v>105</v>
      </c>
      <c r="D23" s="19">
        <v>49</v>
      </c>
      <c r="E23" s="20">
        <v>1</v>
      </c>
      <c r="F23" s="91"/>
      <c r="G23" s="22" t="str">
        <f>+'[3]Tercera Etapa - Disp. Interna'!W26</f>
        <v>Apartado</v>
      </c>
      <c r="H23" s="1"/>
    </row>
    <row r="24" spans="1:8" ht="15.6" x14ac:dyDescent="0.3">
      <c r="B24" s="18" t="s">
        <v>224</v>
      </c>
      <c r="C24" s="18" t="s">
        <v>105</v>
      </c>
      <c r="D24" s="19">
        <v>49</v>
      </c>
      <c r="E24" s="20">
        <v>1</v>
      </c>
      <c r="F24" s="91">
        <v>0</v>
      </c>
      <c r="G24" s="22" t="str">
        <f>+'[3]Tercera Etapa - Disp. Interna'!W27</f>
        <v>Disponible</v>
      </c>
    </row>
    <row r="25" spans="1:8" ht="15.6" x14ac:dyDescent="0.3">
      <c r="B25" s="30" t="s">
        <v>225</v>
      </c>
      <c r="C25" s="86" t="s">
        <v>105</v>
      </c>
      <c r="D25" s="87">
        <v>105</v>
      </c>
      <c r="E25" s="88">
        <v>3</v>
      </c>
      <c r="F25" s="89">
        <f>+'[3]Tercera Etapa - Disp. Interna'!H28</f>
        <v>148810</v>
      </c>
      <c r="G25" s="90" t="str">
        <f>+'[3]Tercera Etapa - Disp. Interna'!W28</f>
        <v>Disponible</v>
      </c>
    </row>
    <row r="26" spans="1:8" ht="15.6" x14ac:dyDescent="0.3">
      <c r="B26" s="30" t="s">
        <v>226</v>
      </c>
      <c r="C26" s="86" t="s">
        <v>105</v>
      </c>
      <c r="D26" s="87">
        <v>105</v>
      </c>
      <c r="E26" s="88">
        <v>3</v>
      </c>
      <c r="F26" s="89">
        <f>+'[3]Tercera Etapa - Disp. Interna'!H29</f>
        <v>148810</v>
      </c>
      <c r="G26" s="90" t="str">
        <f>+'[3]Tercera Etapa - Disp. Interna'!W29</f>
        <v>Disponible</v>
      </c>
    </row>
    <row r="27" spans="1:8" ht="15.6" x14ac:dyDescent="0.3">
      <c r="A27" s="1"/>
      <c r="B27" s="18" t="s">
        <v>227</v>
      </c>
      <c r="C27" s="18" t="s">
        <v>110</v>
      </c>
      <c r="D27" s="19">
        <v>49</v>
      </c>
      <c r="E27" s="20">
        <v>1</v>
      </c>
      <c r="F27" s="91"/>
      <c r="G27" s="22" t="str">
        <f>+'[3]Tercera Etapa - Disp. Interna'!W30</f>
        <v>Apartado</v>
      </c>
      <c r="H27" s="1"/>
    </row>
    <row r="28" spans="1:8" ht="15.6" x14ac:dyDescent="0.3">
      <c r="A28" s="1"/>
      <c r="B28" s="18" t="s">
        <v>228</v>
      </c>
      <c r="C28" s="18" t="s">
        <v>110</v>
      </c>
      <c r="D28" s="19">
        <v>49</v>
      </c>
      <c r="E28" s="20">
        <v>1</v>
      </c>
      <c r="F28" s="91"/>
      <c r="G28" s="22" t="str">
        <f>+'[3]Tercera Etapa - Disp. Interna'!W31</f>
        <v>Apartado</v>
      </c>
      <c r="H28" s="1"/>
    </row>
    <row r="29" spans="1:8" ht="15.6" x14ac:dyDescent="0.3">
      <c r="A29" s="1"/>
      <c r="B29" s="18" t="s">
        <v>229</v>
      </c>
      <c r="C29" s="18" t="s">
        <v>110</v>
      </c>
      <c r="D29" s="19">
        <v>105</v>
      </c>
      <c r="E29" s="20">
        <v>3</v>
      </c>
      <c r="F29" s="91"/>
      <c r="G29" s="22" t="str">
        <f>+'[3]Tercera Etapa - Disp. Interna'!W32</f>
        <v>Apartado</v>
      </c>
      <c r="H29" s="1"/>
    </row>
    <row r="30" spans="1:8" ht="15.6" x14ac:dyDescent="0.3">
      <c r="B30" s="55" t="s">
        <v>230</v>
      </c>
      <c r="C30" s="55" t="s">
        <v>110</v>
      </c>
      <c r="D30" s="56">
        <v>105</v>
      </c>
      <c r="E30" s="57">
        <v>3</v>
      </c>
      <c r="F30" s="93"/>
      <c r="G30" s="71" t="s">
        <v>266</v>
      </c>
    </row>
    <row r="31" spans="1:8" ht="15.6" x14ac:dyDescent="0.3">
      <c r="A31" s="1"/>
      <c r="B31" s="18" t="s">
        <v>231</v>
      </c>
      <c r="C31" s="18" t="s">
        <v>115</v>
      </c>
      <c r="D31" s="19">
        <v>49</v>
      </c>
      <c r="E31" s="20">
        <v>1</v>
      </c>
      <c r="F31" s="91"/>
      <c r="G31" s="22" t="str">
        <f>+'[3]Tercera Etapa - Disp. Interna'!W34</f>
        <v xml:space="preserve">Apartado </v>
      </c>
      <c r="H31" s="1"/>
    </row>
    <row r="32" spans="1:8" ht="15.6" x14ac:dyDescent="0.3">
      <c r="A32" s="1"/>
      <c r="B32" s="18" t="s">
        <v>232</v>
      </c>
      <c r="C32" s="18" t="s">
        <v>115</v>
      </c>
      <c r="D32" s="19">
        <v>49</v>
      </c>
      <c r="E32" s="20">
        <v>1</v>
      </c>
      <c r="F32" s="91"/>
      <c r="G32" s="22" t="str">
        <f>+'[3]Tercera Etapa - Disp. Interna'!W35</f>
        <v>Apartado</v>
      </c>
      <c r="H32" s="1"/>
    </row>
    <row r="33" spans="1:8" ht="15.6" x14ac:dyDescent="0.3">
      <c r="B33" s="30" t="s">
        <v>233</v>
      </c>
      <c r="C33" s="86" t="s">
        <v>115</v>
      </c>
      <c r="D33" s="87">
        <v>105</v>
      </c>
      <c r="E33" s="88">
        <v>3</v>
      </c>
      <c r="F33" s="89">
        <f>+'[3]Tercera Etapa - Disp. Interna'!H36</f>
        <v>148810</v>
      </c>
      <c r="G33" s="90" t="str">
        <f>+'[3]Tercera Etapa - Disp. Interna'!W36</f>
        <v>Disponible</v>
      </c>
    </row>
    <row r="34" spans="1:8" ht="15.6" x14ac:dyDescent="0.3">
      <c r="B34" s="30" t="s">
        <v>234</v>
      </c>
      <c r="C34" s="86" t="s">
        <v>115</v>
      </c>
      <c r="D34" s="87">
        <v>105</v>
      </c>
      <c r="E34" s="88">
        <v>3</v>
      </c>
      <c r="F34" s="89">
        <f>+'[3]Tercera Etapa - Disp. Interna'!H37</f>
        <v>148810</v>
      </c>
      <c r="G34" s="90" t="str">
        <f>+'[3]Tercera Etapa - Disp. Interna'!W37</f>
        <v>Disponible</v>
      </c>
    </row>
    <row r="35" spans="1:8" ht="15.6" x14ac:dyDescent="0.3">
      <c r="A35" s="1"/>
      <c r="B35" s="55" t="s">
        <v>235</v>
      </c>
      <c r="C35" s="55" t="s">
        <v>120</v>
      </c>
      <c r="D35" s="56">
        <v>49</v>
      </c>
      <c r="E35" s="57">
        <v>1</v>
      </c>
      <c r="F35" s="91"/>
      <c r="G35" s="71" t="str">
        <f>+'[3]Tercera Etapa - Disp. Interna'!W38</f>
        <v>Apartado</v>
      </c>
      <c r="H35" s="1"/>
    </row>
    <row r="36" spans="1:8" ht="15.6" x14ac:dyDescent="0.3">
      <c r="B36" s="30" t="s">
        <v>236</v>
      </c>
      <c r="C36" s="86" t="s">
        <v>120</v>
      </c>
      <c r="D36" s="87">
        <v>49</v>
      </c>
      <c r="E36" s="88">
        <v>1</v>
      </c>
      <c r="F36" s="89">
        <f>+'[3]Tercera Etapa - Disp. Interna'!H39</f>
        <v>88075</v>
      </c>
      <c r="G36" s="90" t="str">
        <f>+'[3]Tercera Etapa - Disp. Interna'!W39</f>
        <v>Disponible</v>
      </c>
    </row>
    <row r="37" spans="1:8" ht="15.6" x14ac:dyDescent="0.3">
      <c r="B37" s="30" t="s">
        <v>237</v>
      </c>
      <c r="C37" s="86" t="s">
        <v>120</v>
      </c>
      <c r="D37" s="87">
        <v>105</v>
      </c>
      <c r="E37" s="88">
        <v>3</v>
      </c>
      <c r="F37" s="89">
        <f>+'[3]Tercera Etapa - Disp. Interna'!H40</f>
        <v>148810</v>
      </c>
      <c r="G37" s="90" t="str">
        <f>+'[3]Tercera Etapa - Disp. Interna'!W40</f>
        <v>Disponible</v>
      </c>
    </row>
    <row r="38" spans="1:8" ht="15.6" x14ac:dyDescent="0.3">
      <c r="B38" s="30" t="s">
        <v>238</v>
      </c>
      <c r="C38" s="86" t="s">
        <v>120</v>
      </c>
      <c r="D38" s="87">
        <v>105</v>
      </c>
      <c r="E38" s="88">
        <v>3</v>
      </c>
      <c r="F38" s="89">
        <f>+'[3]Tercera Etapa - Disp. Interna'!H41</f>
        <v>148810</v>
      </c>
      <c r="G38" s="90" t="str">
        <f>+'[3]Tercera Etapa - Disp. Interna'!W41</f>
        <v>Disponible</v>
      </c>
    </row>
    <row r="39" spans="1:8" ht="18" x14ac:dyDescent="0.35">
      <c r="B39" s="75" t="s">
        <v>239</v>
      </c>
      <c r="C39" s="54" t="s">
        <v>7</v>
      </c>
      <c r="D39" s="54" t="s">
        <v>8</v>
      </c>
      <c r="E39" s="77" t="s">
        <v>9</v>
      </c>
      <c r="F39" s="92" t="str">
        <f>+'[3]Tercera Etapa - Disp. Interna'!H42</f>
        <v>PRECIO VENTA</v>
      </c>
      <c r="G39" s="54" t="str">
        <f>+'[3]Tercera Etapa - Disp. Interna'!W42</f>
        <v>ESTATUS</v>
      </c>
    </row>
    <row r="40" spans="1:8" ht="15.6" x14ac:dyDescent="0.3">
      <c r="A40" s="1"/>
      <c r="B40" s="18" t="s">
        <v>240</v>
      </c>
      <c r="C40" s="18" t="s">
        <v>105</v>
      </c>
      <c r="D40" s="19">
        <v>69</v>
      </c>
      <c r="E40" s="20">
        <v>2</v>
      </c>
      <c r="F40" s="91"/>
      <c r="G40" s="22" t="str">
        <f>+'[3]Tercera Etapa - Disp. Interna'!W43</f>
        <v>Apartado</v>
      </c>
      <c r="H40" s="1"/>
    </row>
    <row r="41" spans="1:8" ht="15.6" x14ac:dyDescent="0.3">
      <c r="A41" s="1"/>
      <c r="B41" s="18" t="s">
        <v>241</v>
      </c>
      <c r="C41" s="18" t="s">
        <v>105</v>
      </c>
      <c r="D41" s="19">
        <v>69</v>
      </c>
      <c r="E41" s="20">
        <v>2</v>
      </c>
      <c r="F41" s="91"/>
      <c r="G41" s="22" t="s">
        <v>266</v>
      </c>
      <c r="H41" s="1"/>
    </row>
    <row r="42" spans="1:8" ht="15.6" x14ac:dyDescent="0.3">
      <c r="A42" s="1"/>
      <c r="B42" s="18" t="s">
        <v>242</v>
      </c>
      <c r="C42" s="18" t="s">
        <v>110</v>
      </c>
      <c r="D42" s="19">
        <v>69</v>
      </c>
      <c r="E42" s="20">
        <v>2</v>
      </c>
      <c r="F42" s="91"/>
      <c r="G42" s="22" t="str">
        <f>+'[3]Tercera Etapa - Disp. Interna'!W45</f>
        <v xml:space="preserve">Apartado </v>
      </c>
      <c r="H42" s="1"/>
    </row>
    <row r="43" spans="1:8" ht="15.6" x14ac:dyDescent="0.3">
      <c r="A43" s="1"/>
      <c r="B43" s="18" t="s">
        <v>243</v>
      </c>
      <c r="C43" s="18" t="s">
        <v>110</v>
      </c>
      <c r="D43" s="19">
        <v>69</v>
      </c>
      <c r="E43" s="20">
        <v>2</v>
      </c>
      <c r="F43" s="91"/>
      <c r="G43" s="22" t="str">
        <f>+'[3]Tercera Etapa - Disp. Interna'!W46</f>
        <v>Apartado</v>
      </c>
      <c r="H43" s="1"/>
    </row>
    <row r="44" spans="1:8" ht="15.6" x14ac:dyDescent="0.3">
      <c r="B44" s="18" t="s">
        <v>244</v>
      </c>
      <c r="C44" s="18" t="s">
        <v>115</v>
      </c>
      <c r="D44" s="19">
        <v>69</v>
      </c>
      <c r="E44" s="20">
        <v>2</v>
      </c>
      <c r="F44" s="93"/>
      <c r="G44" s="22" t="s">
        <v>266</v>
      </c>
    </row>
    <row r="45" spans="1:8" ht="15.6" x14ac:dyDescent="0.3">
      <c r="B45" s="55" t="s">
        <v>245</v>
      </c>
      <c r="C45" s="55" t="s">
        <v>115</v>
      </c>
      <c r="D45" s="56">
        <v>69</v>
      </c>
      <c r="E45" s="57">
        <v>2</v>
      </c>
      <c r="F45" s="93"/>
      <c r="G45" s="71" t="s">
        <v>266</v>
      </c>
    </row>
    <row r="46" spans="1:8" ht="15.6" x14ac:dyDescent="0.3">
      <c r="B46" s="18" t="s">
        <v>246</v>
      </c>
      <c r="C46" s="18" t="s">
        <v>120</v>
      </c>
      <c r="D46" s="19">
        <v>69</v>
      </c>
      <c r="E46" s="20">
        <v>2</v>
      </c>
      <c r="F46" s="91">
        <v>0</v>
      </c>
      <c r="G46" s="22" t="str">
        <f>+'[3]Tercera Etapa - Disp. Interna'!W49</f>
        <v>apartado</v>
      </c>
    </row>
    <row r="47" spans="1:8" ht="15.6" x14ac:dyDescent="0.3">
      <c r="B47" s="55" t="s">
        <v>247</v>
      </c>
      <c r="C47" s="55" t="s">
        <v>120</v>
      </c>
      <c r="D47" s="56">
        <v>69</v>
      </c>
      <c r="E47" s="57">
        <v>2</v>
      </c>
      <c r="F47" s="93"/>
      <c r="G47" s="71" t="str">
        <f>+'[3]Tercera Etapa - Disp. Interna'!W50</f>
        <v>Apartado</v>
      </c>
      <c r="H47" s="48"/>
    </row>
    <row r="48" spans="1:8" ht="18" x14ac:dyDescent="0.35">
      <c r="B48" s="75" t="s">
        <v>248</v>
      </c>
      <c r="C48" s="54" t="s">
        <v>7</v>
      </c>
      <c r="D48" s="54" t="s">
        <v>8</v>
      </c>
      <c r="E48" s="77" t="s">
        <v>9</v>
      </c>
      <c r="F48" s="92" t="str">
        <f>+'[3]Tercera Etapa - Disp. Interna'!H51</f>
        <v>PRECIO VENTA</v>
      </c>
      <c r="G48" s="54" t="str">
        <f>+'[3]Tercera Etapa - Disp. Interna'!W51</f>
        <v>ESTATUS</v>
      </c>
    </row>
    <row r="49" spans="1:8" ht="15.6" x14ac:dyDescent="0.3">
      <c r="A49" s="1"/>
      <c r="B49" s="18" t="s">
        <v>249</v>
      </c>
      <c r="C49" s="18" t="s">
        <v>105</v>
      </c>
      <c r="D49" s="19">
        <v>69</v>
      </c>
      <c r="E49" s="20">
        <v>2</v>
      </c>
      <c r="F49" s="94"/>
      <c r="G49" s="22" t="str">
        <f>+'[3]Tercera Etapa - Disp. Interna'!W52</f>
        <v>Apartado</v>
      </c>
      <c r="H49" s="1"/>
    </row>
    <row r="50" spans="1:8" ht="15.6" x14ac:dyDescent="0.3">
      <c r="A50" s="1"/>
      <c r="B50" s="55" t="s">
        <v>250</v>
      </c>
      <c r="C50" s="55" t="s">
        <v>105</v>
      </c>
      <c r="D50" s="56">
        <v>69</v>
      </c>
      <c r="E50" s="57">
        <v>2</v>
      </c>
      <c r="F50" s="94"/>
      <c r="G50" s="71" t="str">
        <f>+'[3]Tercera Etapa - Disp. Interna'!W53</f>
        <v xml:space="preserve">Apartado </v>
      </c>
      <c r="H50" s="1"/>
    </row>
    <row r="51" spans="1:8" ht="15.6" x14ac:dyDescent="0.3">
      <c r="A51" s="1"/>
      <c r="B51" s="18" t="s">
        <v>251</v>
      </c>
      <c r="C51" s="18" t="s">
        <v>110</v>
      </c>
      <c r="D51" s="19">
        <v>69</v>
      </c>
      <c r="E51" s="20">
        <v>2</v>
      </c>
      <c r="F51" s="91"/>
      <c r="G51" s="22" t="str">
        <f>+'[3]Tercera Etapa - Disp. Interna'!W54</f>
        <v xml:space="preserve">Apartado </v>
      </c>
      <c r="H51" s="1"/>
    </row>
    <row r="52" spans="1:8" ht="15.6" x14ac:dyDescent="0.3">
      <c r="A52" s="1"/>
      <c r="B52" s="18" t="s">
        <v>252</v>
      </c>
      <c r="C52" s="18" t="s">
        <v>110</v>
      </c>
      <c r="D52" s="19">
        <v>69</v>
      </c>
      <c r="E52" s="20">
        <v>2</v>
      </c>
      <c r="F52" s="91"/>
      <c r="G52" s="22" t="str">
        <f>+'[3]Tercera Etapa - Disp. Interna'!W55</f>
        <v>Apartado</v>
      </c>
      <c r="H52" s="1"/>
    </row>
    <row r="53" spans="1:8" ht="15.6" x14ac:dyDescent="0.3">
      <c r="B53" s="55" t="s">
        <v>253</v>
      </c>
      <c r="C53" s="55" t="s">
        <v>115</v>
      </c>
      <c r="D53" s="56">
        <v>69</v>
      </c>
      <c r="E53" s="57">
        <v>2</v>
      </c>
      <c r="F53" s="93"/>
      <c r="G53" s="71" t="s">
        <v>266</v>
      </c>
    </row>
    <row r="54" spans="1:8" ht="15.6" x14ac:dyDescent="0.3">
      <c r="B54" s="18" t="s">
        <v>254</v>
      </c>
      <c r="C54" s="18" t="s">
        <v>115</v>
      </c>
      <c r="D54" s="19">
        <v>69</v>
      </c>
      <c r="E54" s="20">
        <v>2</v>
      </c>
      <c r="F54" s="91"/>
      <c r="G54" s="22" t="s">
        <v>266</v>
      </c>
    </row>
    <row r="55" spans="1:8" ht="15.6" x14ac:dyDescent="0.3">
      <c r="B55" s="18" t="s">
        <v>255</v>
      </c>
      <c r="C55" s="18" t="s">
        <v>120</v>
      </c>
      <c r="D55" s="19">
        <v>69</v>
      </c>
      <c r="E55" s="20">
        <v>2</v>
      </c>
      <c r="F55" s="91"/>
      <c r="G55" s="22" t="str">
        <f>+'[3]Tercera Etapa - Disp. Interna'!W58</f>
        <v>Apartado</v>
      </c>
    </row>
    <row r="56" spans="1:8" ht="15.6" x14ac:dyDescent="0.3">
      <c r="A56" s="1"/>
      <c r="B56" s="18" t="s">
        <v>256</v>
      </c>
      <c r="C56" s="18" t="s">
        <v>120</v>
      </c>
      <c r="D56" s="19">
        <v>69</v>
      </c>
      <c r="E56" s="20">
        <v>2</v>
      </c>
      <c r="F56" s="91"/>
      <c r="G56" s="22" t="str">
        <f>+'[3]Tercera Etapa - Disp. Interna'!W59</f>
        <v>Apartado</v>
      </c>
      <c r="H56" s="1"/>
    </row>
    <row r="57" spans="1:8" ht="18" x14ac:dyDescent="0.35">
      <c r="B57" s="75" t="s">
        <v>257</v>
      </c>
      <c r="C57" s="54" t="s">
        <v>7</v>
      </c>
      <c r="D57" s="54" t="s">
        <v>8</v>
      </c>
      <c r="E57" s="77" t="s">
        <v>9</v>
      </c>
      <c r="F57" s="92" t="str">
        <f>+'[3]Tercera Etapa - Disp. Interna'!H60</f>
        <v>PRECIO VENTA</v>
      </c>
      <c r="G57" s="54" t="str">
        <f>+'[3]Tercera Etapa - Disp. Interna'!W60</f>
        <v>ESTATUS</v>
      </c>
    </row>
    <row r="58" spans="1:8" ht="15.6" x14ac:dyDescent="0.3">
      <c r="A58" s="1"/>
      <c r="B58" s="18" t="s">
        <v>258</v>
      </c>
      <c r="C58" s="18" t="s">
        <v>105</v>
      </c>
      <c r="D58" s="19">
        <v>69</v>
      </c>
      <c r="E58" s="20">
        <v>2</v>
      </c>
      <c r="F58" s="91"/>
      <c r="G58" s="22" t="str">
        <f>+'[3]Tercera Etapa - Disp. Interna'!W61</f>
        <v>Apartado</v>
      </c>
      <c r="H58" s="1"/>
    </row>
    <row r="59" spans="1:8" ht="15.6" x14ac:dyDescent="0.3">
      <c r="A59" s="1"/>
      <c r="B59" s="18" t="s">
        <v>259</v>
      </c>
      <c r="C59" s="18" t="s">
        <v>105</v>
      </c>
      <c r="D59" s="19">
        <v>69</v>
      </c>
      <c r="E59" s="20">
        <v>2</v>
      </c>
      <c r="F59" s="91"/>
      <c r="G59" s="22" t="str">
        <f>+'[3]Tercera Etapa - Disp. Interna'!W62</f>
        <v>Apartado</v>
      </c>
      <c r="H59" s="1"/>
    </row>
    <row r="60" spans="1:8" ht="15.6" x14ac:dyDescent="0.3">
      <c r="A60" s="1"/>
      <c r="B60" s="18" t="s">
        <v>260</v>
      </c>
      <c r="C60" s="18" t="s">
        <v>110</v>
      </c>
      <c r="D60" s="19">
        <v>69</v>
      </c>
      <c r="E60" s="20">
        <v>2</v>
      </c>
      <c r="F60" s="91"/>
      <c r="G60" s="22" t="str">
        <f>+'[3]Tercera Etapa - Disp. Interna'!W63</f>
        <v>Apartado</v>
      </c>
      <c r="H60" s="1"/>
    </row>
    <row r="61" spans="1:8" ht="15.6" x14ac:dyDescent="0.3">
      <c r="A61" s="1"/>
      <c r="B61" s="18" t="s">
        <v>261</v>
      </c>
      <c r="C61" s="18" t="s">
        <v>110</v>
      </c>
      <c r="D61" s="19">
        <v>69</v>
      </c>
      <c r="E61" s="20">
        <v>2</v>
      </c>
      <c r="F61" s="91"/>
      <c r="G61" s="22" t="str">
        <f>+'[3]Tercera Etapa - Disp. Interna'!W64</f>
        <v>Apartado</v>
      </c>
      <c r="H61" s="1"/>
    </row>
    <row r="62" spans="1:8" ht="15.6" x14ac:dyDescent="0.3">
      <c r="B62" s="86" t="s">
        <v>262</v>
      </c>
      <c r="C62" s="86" t="s">
        <v>115</v>
      </c>
      <c r="D62" s="87">
        <v>69</v>
      </c>
      <c r="E62" s="88">
        <v>2</v>
      </c>
      <c r="F62" s="89">
        <f>+'[3]Tercera Etapa - Disp. Interna'!H65</f>
        <v>119265</v>
      </c>
      <c r="G62" s="90" t="s">
        <v>266</v>
      </c>
      <c r="H62" s="48" t="s">
        <v>206</v>
      </c>
    </row>
    <row r="63" spans="1:8" ht="15.6" x14ac:dyDescent="0.3">
      <c r="B63" s="18" t="s">
        <v>263</v>
      </c>
      <c r="C63" s="18" t="s">
        <v>115</v>
      </c>
      <c r="D63" s="19">
        <v>69</v>
      </c>
      <c r="E63" s="20">
        <v>2</v>
      </c>
      <c r="F63" s="91"/>
      <c r="G63" s="22" t="s">
        <v>266</v>
      </c>
    </row>
    <row r="64" spans="1:8" ht="15.6" x14ac:dyDescent="0.3">
      <c r="B64" s="18" t="s">
        <v>264</v>
      </c>
      <c r="C64" s="18" t="s">
        <v>120</v>
      </c>
      <c r="D64" s="19">
        <v>69</v>
      </c>
      <c r="E64" s="20">
        <v>2</v>
      </c>
      <c r="F64" s="91">
        <v>0</v>
      </c>
      <c r="G64" s="22" t="str">
        <f>+'[3]Tercera Etapa - Disp. Interna'!W67</f>
        <v>Apartado</v>
      </c>
    </row>
    <row r="65" spans="1:8" ht="15.6" x14ac:dyDescent="0.3">
      <c r="A65" s="1"/>
      <c r="B65" s="18" t="s">
        <v>265</v>
      </c>
      <c r="C65" s="18" t="s">
        <v>120</v>
      </c>
      <c r="D65" s="19">
        <v>69</v>
      </c>
      <c r="E65" s="20">
        <v>2</v>
      </c>
      <c r="F65" s="91"/>
      <c r="G65" s="22" t="str">
        <f>+'[3]Tercera Etapa - Disp. Interna'!W68</f>
        <v>Apartado</v>
      </c>
      <c r="H65" s="1"/>
    </row>
    <row r="66" spans="1:8" x14ac:dyDescent="0.3">
      <c r="A66" s="1"/>
      <c r="B66" s="1"/>
      <c r="C66" s="1"/>
      <c r="D66" s="1"/>
      <c r="E66" s="1"/>
      <c r="F66" s="1"/>
      <c r="G66" s="1"/>
    </row>
    <row r="67" spans="1:8" x14ac:dyDescent="0.3">
      <c r="A67" s="1"/>
      <c r="B67" s="1"/>
      <c r="C67" s="1"/>
      <c r="D67" s="1"/>
      <c r="E67" s="95"/>
      <c r="F67" s="1"/>
      <c r="G67" s="1"/>
    </row>
    <row r="68" spans="1:8" x14ac:dyDescent="0.3">
      <c r="A68" s="1"/>
      <c r="B68" s="1"/>
      <c r="C68" s="1"/>
      <c r="D68" s="1"/>
      <c r="E68" s="1"/>
      <c r="F68" s="1"/>
      <c r="G68" s="1"/>
    </row>
    <row r="69" spans="1:8" x14ac:dyDescent="0.3">
      <c r="A69" s="1"/>
      <c r="B69" s="1"/>
      <c r="C69" s="1"/>
      <c r="D69" s="1"/>
      <c r="E69" s="1"/>
      <c r="F69" s="1"/>
      <c r="G69" s="1"/>
    </row>
  </sheetData>
  <autoFilter ref="B5:G65" xr:uid="{0DC5800F-9AA3-4EC0-A51C-4F609CA734EE}"/>
  <mergeCells count="1"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Etapa 1</vt:lpstr>
      <vt:lpstr>Etapa 2</vt:lpstr>
      <vt:lpstr>Etapa 3</vt:lpstr>
      <vt:lpstr>'Etapa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Mendez</dc:creator>
  <cp:lastModifiedBy>Melany Gacia</cp:lastModifiedBy>
  <cp:lastPrinted>2025-01-25T13:14:12Z</cp:lastPrinted>
  <dcterms:created xsi:type="dcterms:W3CDTF">2015-06-05T18:17:20Z</dcterms:created>
  <dcterms:modified xsi:type="dcterms:W3CDTF">2025-03-24T17:40:44Z</dcterms:modified>
</cp:coreProperties>
</file>